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omments2.xml" ContentType="application/vnd.openxmlformats-officedocument.spreadsheetml.comments+xml"/>
  <Override PartName="/xl/drawings/drawing9.xml" ContentType="application/vnd.openxmlformats-officedocument.drawing+xml"/>
  <Override PartName="/xl/comments3.xml" ContentType="application/vnd.openxmlformats-officedocument.spreadsheetml.comments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rouch\Desktop\"/>
    </mc:Choice>
  </mc:AlternateContent>
  <xr:revisionPtr revIDLastSave="0" documentId="13_ncr:1_{6777A7B3-B932-451C-8F66-0BFDC16E17FF}" xr6:coauthVersionLast="36" xr6:coauthVersionMax="36" xr10:uidLastSave="{00000000-0000-0000-0000-000000000000}"/>
  <bookViews>
    <workbookView xWindow="0" yWindow="0" windowWidth="21570" windowHeight="7980" tabRatio="848" xr2:uid="{00000000-000D-0000-FFFF-FFFF00000000}"/>
  </bookViews>
  <sheets>
    <sheet name="Total Accounts by Section" sheetId="1" r:id="rId1"/>
    <sheet name="Total Taxes for Distribution" sheetId="2" r:id="rId2"/>
    <sheet name="RMV, M50AV, MAV" sheetId="3" r:id="rId3"/>
    <sheet name="%GAP" sheetId="4" r:id="rId4"/>
    <sheet name="%Gap by Property Class" sheetId="5" r:id="rId5"/>
    <sheet name="Residential" sheetId="6" r:id="rId6"/>
    <sheet name="Farm" sheetId="7" r:id="rId7"/>
    <sheet name="Commercial" sheetId="8" r:id="rId8"/>
    <sheet name="Industrial" sheetId="9" r:id="rId9"/>
    <sheet name="Total Compression" sheetId="11" r:id="rId10"/>
    <sheet name="Exemption Trends" sheetId="12" r:id="rId11"/>
    <sheet name="Exception Value" sheetId="13" r:id="rId12"/>
    <sheet name="Prop Class Value Summary" sheetId="14" r:id="rId13"/>
  </sheets>
  <calcPr calcId="191029"/>
</workbook>
</file>

<file path=xl/calcChain.xml><?xml version="1.0" encoding="utf-8"?>
<calcChain xmlns="http://schemas.openxmlformats.org/spreadsheetml/2006/main">
  <c r="V2" i="5" l="1"/>
  <c r="V3" i="5"/>
  <c r="V4" i="5"/>
  <c r="V5" i="5"/>
  <c r="V8" i="5"/>
  <c r="V9" i="5"/>
  <c r="V11" i="5" s="1"/>
  <c r="V10" i="5"/>
  <c r="V14" i="5"/>
  <c r="V15" i="5"/>
  <c r="V16" i="5"/>
  <c r="V17" i="5"/>
  <c r="V20" i="5"/>
  <c r="V21" i="5"/>
  <c r="V23" i="5" s="1"/>
  <c r="V22" i="5"/>
  <c r="V5" i="9"/>
  <c r="V5" i="8"/>
  <c r="V5" i="7"/>
  <c r="V5" i="6"/>
  <c r="V9" i="4"/>
  <c r="V7" i="4"/>
  <c r="U2" i="5" l="1"/>
  <c r="U3" i="5"/>
  <c r="U4" i="5"/>
  <c r="U5" i="5"/>
  <c r="U8" i="5"/>
  <c r="U9" i="5"/>
  <c r="U11" i="5" s="1"/>
  <c r="U10" i="5"/>
  <c r="U14" i="5"/>
  <c r="U15" i="5"/>
  <c r="U16" i="5"/>
  <c r="U17" i="5"/>
  <c r="U20" i="5"/>
  <c r="U21" i="5"/>
  <c r="U23" i="5" s="1"/>
  <c r="U22" i="5"/>
  <c r="U5" i="9"/>
  <c r="U5" i="8"/>
  <c r="U5" i="7"/>
  <c r="U5" i="6"/>
  <c r="U9" i="4"/>
  <c r="U7" i="4"/>
  <c r="T5" i="9" l="1"/>
  <c r="T5" i="8"/>
  <c r="T5" i="7"/>
  <c r="T5" i="6"/>
  <c r="T2" i="5"/>
  <c r="T3" i="5"/>
  <c r="T5" i="5" s="1"/>
  <c r="T4" i="5"/>
  <c r="T8" i="5"/>
  <c r="T9" i="5"/>
  <c r="T10" i="5"/>
  <c r="T14" i="5"/>
  <c r="T15" i="5"/>
  <c r="T16" i="5"/>
  <c r="T20" i="5"/>
  <c r="T21" i="5"/>
  <c r="T22" i="5"/>
  <c r="T9" i="4"/>
  <c r="T7" i="4"/>
  <c r="T11" i="5" l="1"/>
  <c r="T23" i="5"/>
  <c r="T17" i="5"/>
  <c r="S2" i="5"/>
  <c r="S3" i="5"/>
  <c r="S4" i="5"/>
  <c r="S8" i="5"/>
  <c r="S9" i="5"/>
  <c r="S10" i="5"/>
  <c r="S14" i="5"/>
  <c r="S15" i="5"/>
  <c r="S16" i="5"/>
  <c r="S20" i="5"/>
  <c r="S21" i="5"/>
  <c r="S22" i="5"/>
  <c r="S5" i="9"/>
  <c r="S5" i="8"/>
  <c r="S5" i="7"/>
  <c r="S5" i="6"/>
  <c r="S5" i="5" l="1"/>
  <c r="S23" i="5"/>
  <c r="S17" i="5"/>
  <c r="S11" i="5"/>
  <c r="S9" i="4"/>
  <c r="S7" i="4"/>
  <c r="R21" i="5" l="1"/>
  <c r="R22" i="5"/>
  <c r="R20" i="5"/>
  <c r="R15" i="5"/>
  <c r="R16" i="5"/>
  <c r="R14" i="5"/>
  <c r="R9" i="5"/>
  <c r="R10" i="5"/>
  <c r="R8" i="5"/>
  <c r="R3" i="5"/>
  <c r="R4" i="5"/>
  <c r="R2" i="5"/>
  <c r="R23" i="5" l="1"/>
  <c r="R17" i="5"/>
  <c r="R11" i="5"/>
  <c r="R5" i="5"/>
  <c r="R5" i="9"/>
  <c r="R5" i="8"/>
  <c r="R5" i="7"/>
  <c r="R5" i="6"/>
  <c r="R9" i="4" l="1"/>
  <c r="R7" i="4"/>
  <c r="Q5" i="9" l="1"/>
  <c r="Q5" i="8"/>
  <c r="Q5" i="7"/>
  <c r="Q5" i="6"/>
  <c r="Q2" i="5"/>
  <c r="Q3" i="5"/>
  <c r="Q4" i="5"/>
  <c r="Q8" i="5"/>
  <c r="Q9" i="5"/>
  <c r="Q10" i="5"/>
  <c r="Q14" i="5"/>
  <c r="Q15" i="5"/>
  <c r="Q16" i="5"/>
  <c r="Q20" i="5"/>
  <c r="Q21" i="5"/>
  <c r="Q22" i="5"/>
  <c r="Q7" i="4"/>
  <c r="Q9" i="4"/>
  <c r="Q23" i="5" l="1"/>
  <c r="Q11" i="5"/>
  <c r="Q17" i="5"/>
  <c r="Q5" i="5"/>
  <c r="P21" i="5"/>
  <c r="P22" i="5"/>
  <c r="P20" i="5"/>
  <c r="P15" i="5"/>
  <c r="P16" i="5"/>
  <c r="P14" i="5"/>
  <c r="P9" i="5"/>
  <c r="P10" i="5"/>
  <c r="P8" i="5"/>
  <c r="P3" i="5"/>
  <c r="P4" i="5"/>
  <c r="P2" i="5"/>
  <c r="P5" i="9"/>
  <c r="P5" i="8"/>
  <c r="P5" i="6"/>
  <c r="P5" i="7"/>
  <c r="P9" i="4"/>
  <c r="P7" i="4"/>
  <c r="P23" i="5" l="1"/>
  <c r="P17" i="5"/>
  <c r="P11" i="5"/>
  <c r="P5" i="5"/>
  <c r="O17" i="5"/>
  <c r="O23" i="5" l="1"/>
  <c r="O11" i="5"/>
  <c r="O5" i="5"/>
  <c r="O5" i="9"/>
  <c r="O5" i="8"/>
  <c r="O5" i="7"/>
  <c r="O5" i="6"/>
  <c r="K9" i="4"/>
  <c r="O9" i="4"/>
  <c r="C9" i="4"/>
  <c r="D9" i="4"/>
  <c r="E9" i="4"/>
  <c r="F9" i="4"/>
  <c r="G9" i="4"/>
  <c r="H9" i="4"/>
  <c r="I9" i="4"/>
  <c r="J9" i="4"/>
  <c r="L9" i="4"/>
  <c r="M9" i="4"/>
  <c r="N9" i="4"/>
  <c r="B9" i="4"/>
  <c r="O7" i="4"/>
  <c r="N7" i="4" l="1"/>
  <c r="N23" i="5"/>
  <c r="N17" i="5"/>
  <c r="N11" i="5"/>
  <c r="N5" i="5"/>
  <c r="N5" i="6"/>
  <c r="N5" i="7"/>
  <c r="N5" i="8"/>
  <c r="N5" i="9"/>
  <c r="M23" i="5" l="1"/>
  <c r="L23" i="5"/>
  <c r="K23" i="5"/>
  <c r="J23" i="5"/>
  <c r="I23" i="5"/>
  <c r="H23" i="5"/>
  <c r="G23" i="5"/>
  <c r="F23" i="5"/>
  <c r="E23" i="5"/>
  <c r="D23" i="5"/>
  <c r="C23" i="5"/>
  <c r="B23" i="5"/>
  <c r="M17" i="5"/>
  <c r="L17" i="5"/>
  <c r="K17" i="5"/>
  <c r="J17" i="5"/>
  <c r="I17" i="5"/>
  <c r="H17" i="5"/>
  <c r="G17" i="5"/>
  <c r="F17" i="5"/>
  <c r="E17" i="5"/>
  <c r="D17" i="5"/>
  <c r="C17" i="5"/>
  <c r="B17" i="5"/>
  <c r="M11" i="5"/>
  <c r="L11" i="5"/>
  <c r="K11" i="5"/>
  <c r="J11" i="5"/>
  <c r="I11" i="5"/>
  <c r="H11" i="5"/>
  <c r="G11" i="5"/>
  <c r="F11" i="5"/>
  <c r="E11" i="5"/>
  <c r="D11" i="5"/>
  <c r="C11" i="5"/>
  <c r="B11" i="5"/>
  <c r="M5" i="5"/>
  <c r="L5" i="5"/>
  <c r="K5" i="5"/>
  <c r="J5" i="5"/>
  <c r="I5" i="5"/>
  <c r="H5" i="5"/>
  <c r="G5" i="5"/>
  <c r="F5" i="5"/>
  <c r="E5" i="5"/>
  <c r="D5" i="5"/>
  <c r="C5" i="5"/>
  <c r="B5" i="5"/>
  <c r="C5" i="9"/>
  <c r="D5" i="9"/>
  <c r="E5" i="9"/>
  <c r="F5" i="9"/>
  <c r="G5" i="9"/>
  <c r="H5" i="9"/>
  <c r="I5" i="9"/>
  <c r="J5" i="9"/>
  <c r="K5" i="9"/>
  <c r="L5" i="9"/>
  <c r="M5" i="9"/>
  <c r="B5" i="9"/>
  <c r="C5" i="8"/>
  <c r="D5" i="8"/>
  <c r="E5" i="8"/>
  <c r="F5" i="8"/>
  <c r="G5" i="8"/>
  <c r="H5" i="8"/>
  <c r="I5" i="8"/>
  <c r="J5" i="8"/>
  <c r="K5" i="8"/>
  <c r="L5" i="8"/>
  <c r="M5" i="8"/>
  <c r="B5" i="8"/>
  <c r="C5" i="7"/>
  <c r="D5" i="7"/>
  <c r="E5" i="7"/>
  <c r="F5" i="7"/>
  <c r="G5" i="7"/>
  <c r="H5" i="7"/>
  <c r="I5" i="7"/>
  <c r="J5" i="7"/>
  <c r="K5" i="7"/>
  <c r="L5" i="7"/>
  <c r="M5" i="7"/>
  <c r="B5" i="7"/>
  <c r="C5" i="6"/>
  <c r="D5" i="6"/>
  <c r="E5" i="6"/>
  <c r="F5" i="6"/>
  <c r="G5" i="6"/>
  <c r="H5" i="6"/>
  <c r="I5" i="6"/>
  <c r="J5" i="6"/>
  <c r="K5" i="6"/>
  <c r="L5" i="6"/>
  <c r="M5" i="6"/>
  <c r="B5" i="6"/>
  <c r="C7" i="4" l="1"/>
  <c r="D7" i="4"/>
  <c r="E7" i="4"/>
  <c r="F7" i="4"/>
  <c r="G7" i="4"/>
  <c r="H7" i="4"/>
  <c r="I7" i="4"/>
  <c r="J7" i="4"/>
  <c r="K7" i="4"/>
  <c r="L7" i="4"/>
  <c r="M7" i="4"/>
  <c r="B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Crouch</author>
  </authors>
  <commentList>
    <comment ref="A2" authorId="0" shapeId="0" xr:uid="{00000000-0006-0000-0100-000001000000}">
      <text>
        <r>
          <rPr>
            <sz val="8"/>
            <color indexed="81"/>
            <rFont val="Tahoma"/>
            <family val="2"/>
          </rPr>
          <t>Data must come from the Summary of Tax Roll, Total Taxes for Distribution Column. You cannot TCL this data.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Crouch</author>
  </authors>
  <commentList>
    <comment ref="A2" authorId="0" shapeId="0" xr:uid="{00000000-0006-0000-0900-000001000000}">
      <text>
        <r>
          <rPr>
            <sz val="8"/>
            <color indexed="81"/>
            <rFont val="Tahoma"/>
            <family val="2"/>
          </rPr>
          <t>Line 27 of sal table 4a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Crouch</author>
  </authors>
  <commentList>
    <comment ref="A2" authorId="0" shapeId="0" xr:uid="{00000000-0006-0000-0A00-000001000000}">
      <text>
        <r>
          <rPr>
            <sz val="8"/>
            <color indexed="81"/>
            <rFont val="Tahoma"/>
            <family val="2"/>
          </rPr>
          <t xml:space="preserve">DV1, DV1P, DV1S, DV2, DV2S, MX1, PSO
</t>
        </r>
      </text>
    </comment>
    <comment ref="A3" authorId="0" shapeId="0" xr:uid="{00000000-0006-0000-0A00-000002000000}">
      <text>
        <r>
          <rPr>
            <sz val="8"/>
            <color indexed="81"/>
            <rFont val="Tahoma"/>
            <family val="2"/>
          </rPr>
          <t>FACITY, FACNTY, FASTAT, FNCITY, FNCNTY, FNFED, FNSTAT, PACITY, PACNTY, PASTAT, PNCITY, PNCNTY, PNSTAT, PNSTPL, FASCHL, FASTDN, FNSCHL, PASCHL, PASTDN, PNSCHL</t>
        </r>
      </text>
    </comment>
    <comment ref="A4" authorId="0" shapeId="0" xr:uid="{00000000-0006-0000-0A00-000003000000}">
      <text>
        <r>
          <rPr>
            <sz val="8"/>
            <color indexed="81"/>
            <rFont val="Tahoma"/>
            <family val="2"/>
          </rPr>
          <t xml:space="preserve">FACHAR, FAFRAT, FARELI, PACHAR, PAFRAT, PARELI
</t>
        </r>
      </text>
    </comment>
  </commentList>
</comments>
</file>

<file path=xl/sharedStrings.xml><?xml version="1.0" encoding="utf-8"?>
<sst xmlns="http://schemas.openxmlformats.org/spreadsheetml/2006/main" count="722" uniqueCount="146">
  <si>
    <t>Utility</t>
  </si>
  <si>
    <t>Residential</t>
  </si>
  <si>
    <t>Farm</t>
  </si>
  <si>
    <t>Commercial</t>
  </si>
  <si>
    <t>Industrial</t>
  </si>
  <si>
    <t>RMV</t>
  </si>
  <si>
    <t>M50AV</t>
  </si>
  <si>
    <t>MAV</t>
  </si>
  <si>
    <t>RMV=M50AV</t>
  </si>
  <si>
    <t>SELECT RH11 WITH M50.ASSD.VALUE &gt;"0"</t>
  </si>
  <si>
    <t>LIST RH11 TOTAL RMV.VALUE TOTAL M50.ASSD.VALUE TCD</t>
  </si>
  <si>
    <t>LIST RH11 WITH RMV.VALUE=M50.ASSD.VALUE TCD</t>
  </si>
  <si>
    <t>%Gap</t>
  </si>
  <si>
    <t>SELECT RH11 WITH PROP.CLASS="2]""7]""002""02]"</t>
  </si>
  <si>
    <t>SAVE.LIST COM11</t>
  </si>
  <si>
    <t>GET.LIST COM11</t>
  </si>
  <si>
    <t>SELECT RH11 WITH PROP.CLASS="3]"</t>
  </si>
  <si>
    <t>Government</t>
  </si>
  <si>
    <t>Religious, Charitable, Fraternal</t>
  </si>
  <si>
    <t>Total Exception RMV</t>
  </si>
  <si>
    <t>Total Exception MAV</t>
  </si>
  <si>
    <t>RESIDENTIAL</t>
  </si>
  <si>
    <t>FARM</t>
  </si>
  <si>
    <t>COMMERCIAL</t>
  </si>
  <si>
    <t>INDUSTRIAL</t>
  </si>
  <si>
    <t>SELECT RH11 WITH TYPE="A" AND WITH DISTRICTS="[103]"</t>
  </si>
  <si>
    <t>Total Compression loss for District 103</t>
  </si>
  <si>
    <t>ASSIGN.PRINTER TSG-HS</t>
  </si>
  <si>
    <t>The blank property classes are personal property and utility accounts.</t>
  </si>
  <si>
    <t>Prop Class</t>
  </si>
  <si>
    <t>Accounts</t>
  </si>
  <si>
    <t>Exempt RMV</t>
  </si>
  <si>
    <t>Imp RMV</t>
  </si>
  <si>
    <t>Land RMV</t>
  </si>
  <si>
    <t>C20</t>
  </si>
  <si>
    <t>C90</t>
  </si>
  <si>
    <t>R20</t>
  </si>
  <si>
    <t>R80</t>
  </si>
  <si>
    <t>R90</t>
  </si>
  <si>
    <t>XXX</t>
  </si>
  <si>
    <t>003</t>
  </si>
  <si>
    <t>C40</t>
  </si>
  <si>
    <t>R99</t>
  </si>
  <si>
    <t>019</t>
  </si>
  <si>
    <t>029</t>
  </si>
  <si>
    <t>C10</t>
  </si>
  <si>
    <t>SELECT RH12 WITH TYPE="A" AND WITH DISTRICTS="[103]"</t>
  </si>
  <si>
    <t>100</t>
  </si>
  <si>
    <t>101</t>
  </si>
  <si>
    <t>121</t>
  </si>
  <si>
    <t>161</t>
  </si>
  <si>
    <t>200</t>
  </si>
  <si>
    <t>201</t>
  </si>
  <si>
    <t>208</t>
  </si>
  <si>
    <t>303</t>
  </si>
  <si>
    <t>451</t>
  </si>
  <si>
    <t>491</t>
  </si>
  <si>
    <t>540</t>
  </si>
  <si>
    <t>541</t>
  </si>
  <si>
    <t>550</t>
  </si>
  <si>
    <t>707</t>
  </si>
  <si>
    <t>X03</t>
  </si>
  <si>
    <t>SELECT RH12 WITH M50.ASSD.VALUE &gt;"0"</t>
  </si>
  <si>
    <t>LIST RH12 TOTAL RMV.VALUE TOTAL M50.ASSD.VALUE TCD</t>
  </si>
  <si>
    <t>LIST RH12 WITH RMV.VALUE=M50.ASSD.VALUE TCD</t>
  </si>
  <si>
    <t>SELECT RH12 WITH TYPE="A" AND WITH PROP.ID="U]" AND WITH DISTRICTS="[103]"</t>
  </si>
  <si>
    <t>SELECT RH12 WITH TYPE="A" AND WITH PROP.ID="P]" AND WITH DISTRICTS="[103]"</t>
  </si>
  <si>
    <t>SELECT RH12 WITH TYPE="A" AND WITH PROP.CLASS="1]""49]""01]""R]""M]" AND WITH DISTRICTS="[103]"</t>
  </si>
  <si>
    <t>SELECT RH12 WITH TYPE="A" AND WITH PROP.CLASS="40]""45]""5]""6]""8]""04]""F]" AND WITH DISTRICTS="[103]"</t>
  </si>
  <si>
    <t>SELECT RH12 WITH TYPE="A" AND WITH PROP.CLASS="3]""208""X03""X08" AND WITH DISTRICTS="[103]"</t>
  </si>
  <si>
    <t>SELECT RH12 WITH TYPE="A" AND WITH PROP.CLASS = "200""201""202""7]""C]""02]" AND WITH DISTRICTS="[103]"</t>
  </si>
  <si>
    <t>SELECT RH11 WITH TYPE="A" AND WITH PROP.ID="U]" AND WITH DISTRICTS="[103]"</t>
  </si>
  <si>
    <t>SELECT RH11 WITH TYPE="A" AND WITH PROP.ID="P]" AND WITH DISTRICTS="[103]"</t>
  </si>
  <si>
    <t>SELECT RH11 WITH TYPE="A" AND WITH PROP.CLASS="1]""49]""01]""R]""M]" AND WITH DISTRICTS="[103]"</t>
  </si>
  <si>
    <t>SELECT RH11 WITH TYPE="A" AND WITH PROP.CLASS="40]""45]""5]""6]""8]""04]""F]" AND WITH DISTRICTS="[103]"</t>
  </si>
  <si>
    <t>SELECT RH11 WITH TYPE="A" AND WITH PROP.CLASS = "2]""7]""C]""02]" AND WITH DISTRICTS="[103]"</t>
  </si>
  <si>
    <t>SELECT RH11 WITH TYPE="A" AND WITH PROP.CLASS="3]" AND WITH DISTRICTS="[103]"</t>
  </si>
  <si>
    <t>Excludes Prop Class 002 &amp; 003</t>
  </si>
  <si>
    <t>Total Taxes for Distribution, City of Donald (District 103)</t>
  </si>
  <si>
    <t>% Gap M50AV to RMV</t>
  </si>
  <si>
    <t>% Gap MAV to RMV</t>
  </si>
  <si>
    <t>RMV=MAV</t>
  </si>
  <si>
    <t>Excludes Business Personal Property &amp; Utility</t>
  </si>
  <si>
    <t>Total Accounts where RMV=M50AV</t>
  </si>
  <si>
    <t>Utility Totals</t>
  </si>
  <si>
    <t>PP Totals</t>
  </si>
  <si>
    <t>Pers. Prop.</t>
  </si>
  <si>
    <t>Business Personal Property</t>
  </si>
  <si>
    <t>SELECT RH12 WITH PROP.CLASS="200""201""202""7]""002""02]"</t>
  </si>
  <si>
    <t>SAVE.LIST DONCOM12</t>
  </si>
  <si>
    <t>GET.LIST DONCOM12</t>
  </si>
  <si>
    <t>SAVE.LIST DONIND11</t>
  </si>
  <si>
    <t>GET.LIST DONIND11</t>
  </si>
  <si>
    <t>300</t>
  </si>
  <si>
    <t>902</t>
  </si>
  <si>
    <t>SELECT RH12 WITHOUT PROP.CLASS="R]""M]""C]""F]"</t>
  </si>
  <si>
    <t>SELECT RH11 WITHOUT PROP.CLASS="R]""M]""C]""F]"</t>
  </si>
  <si>
    <t>109</t>
  </si>
  <si>
    <t>129</t>
  </si>
  <si>
    <t>499</t>
  </si>
  <si>
    <t>Veterans, Active Duty, Public Safety</t>
  </si>
  <si>
    <t>SELECT RH20 WITH TYPE="A" AND WITH PROP.ID="U]" AND WITH DISTRICTS="[103]"</t>
  </si>
  <si>
    <t>SELECT RH20 WITH TYPE="A" AND WITH PROP.ID="P]" AND WITH DISTRICTS="[103]"</t>
  </si>
  <si>
    <t>SELECT RH20 WITH TYPE="A" AND WITH PROP.CLASS="1]""49]""01]""R]""M]" AND WITH DISTRICTS="[103]"</t>
  </si>
  <si>
    <t>SELECT RH20 WITH TYPE="A" AND WITH PROP.CLASS = "200""201""202""7]""C]""02]""9]" AND WITH DISTRICTS="[103]"</t>
  </si>
  <si>
    <t>LIST RH20 WITH TYPE="A" AND WITH DISTRICTS="[103]" AND WITH PROP.CLASS NE "003" TOTAL RMV.VALUE TOTAL M50.ASSD.VALUE TOTAL MAV.VALUE TCD</t>
  </si>
  <si>
    <t>SELECT RH20 WITH TYPE="A" AND WITH DISTRICTS="[103]"</t>
  </si>
  <si>
    <t>SELECT RH20 WITH PROP.CLASS="1]""49]""01]"</t>
  </si>
  <si>
    <t>SELECT RH20 WITHOUT PROP.CLASS="R]""M]""C]""F]"</t>
  </si>
  <si>
    <t>SELECT RH20 WITH M50.ASSD.VALUE&gt;"0"</t>
  </si>
  <si>
    <t>LIST RH20 TOTAL RMV.VALUE TOTAL M50.ASSD.VALUE TCD</t>
  </si>
  <si>
    <t>LIST RH20 WITH RMV.VALUE=M50.ASSD.VALUE TCD</t>
  </si>
  <si>
    <t>SAVE.LIST DONRES20</t>
  </si>
  <si>
    <t>GET.LIST DONRES20</t>
  </si>
  <si>
    <t>SAVE.LIST DONFAR20</t>
  </si>
  <si>
    <t>GET.LIST DONFAR20</t>
  </si>
  <si>
    <t>SELECT RH20 WITH PROP.CLASS="200""201""202""7]""002""02]""9]"</t>
  </si>
  <si>
    <t>SAVE.LIST DONCOM20</t>
  </si>
  <si>
    <t>GET.LIST DONCOM20</t>
  </si>
  <si>
    <t>SAVE.LIST DONIND20</t>
  </si>
  <si>
    <t>GET.LIST DONIND20</t>
  </si>
  <si>
    <t>SELECT RH20 WITH TYPE="A" AND WITH DISTRICTS="[103]" AND WITH EX.CODES="DV]""MX1""PSO"</t>
  </si>
  <si>
    <t>SELECT RH20 WITH TYPE="A" AND WITH DISTRICTS="[103]" AND WITH EX.CODES="FACITY""FACNTY""FASTAT""FNCITY""FNCNTY""FNFED""FNSTAT""PACITY""PACNTY""PASTAT""PNCITY""PNCNTY""PNSTAT""PNSTPL""FASCHL""FASTDN""FNSCHL""PASCHL""PASTDN""PNSCHL"</t>
  </si>
  <si>
    <t>SELECT RH20 WITH TYPE="A" AND WITH DISTRICTS="[103]" AND WITH EX.CODES="FACHAR""FAFRAT""FARELI""PACHAR""PAFRAT""PARELI"</t>
  </si>
  <si>
    <t>LIST RH20 WITH TYPE="A" AND WITH DISTRICTS="[103]" TOTAL EXCEPT.RMV.VALUE TOTAL EXCEPT.MAV.VALUE TCD</t>
  </si>
  <si>
    <t>X08</t>
  </si>
  <si>
    <t>LIST RH20 BY PROP.CLASS BREAK.ON PROP.CLASS TCD TOTAL RMV.VALUE TOTAL M50.ASSD.VALUE TOTAL MAV.VALUE (P</t>
  </si>
  <si>
    <t>LIST RH20 WITH PROP.CLASS=""</t>
  </si>
  <si>
    <t>SELECT RH20 WITH PROP.ID="U]"</t>
  </si>
  <si>
    <t>LIST RH20 TOTAL RMV.VALUE TOTAL M50.ASSD.VALUE TOTAL MAV.VALUE TCD</t>
  </si>
  <si>
    <t>SELECT RH20 WITH PROP.ID="P]"</t>
  </si>
  <si>
    <t>SAVE.LIST DONA20</t>
  </si>
  <si>
    <t>GET.LIST DONA20</t>
  </si>
  <si>
    <t>LIST RV20 BY PROP.CLASS BREAK.ON PROP.CLASS TCD TOTAL 7A.EX TOTAL 7A.IMP TOTAL 7A.LAND (P</t>
  </si>
  <si>
    <t>SAVE.LIST DONA20U</t>
  </si>
  <si>
    <t>GET.LIST DONA20U</t>
  </si>
  <si>
    <t>LIST RV20 TOTAL 7A.EX TOTAL 7A.IMP TOTAL 7A.LAND TCD</t>
  </si>
  <si>
    <t>SAVE.LIST DONA20P</t>
  </si>
  <si>
    <t>GET.LIST DONA20P</t>
  </si>
  <si>
    <t>SELECT RH20 WITHOUT PROP.ID="P]""U]"</t>
  </si>
  <si>
    <t>SELECT RH20 WITH M50.ASSD.VALUE &gt;"0"</t>
  </si>
  <si>
    <t>LIST RH20 WITH RMV.VALUE=MAV.VALUE TCD</t>
  </si>
  <si>
    <t>SELECT RH20 WITH TYPE="A" AND WITH PROP.CLASS="40]""45]""5]""6]""8]""04]""F]""X58" AND WITH DISTRICTS="[103]"</t>
  </si>
  <si>
    <t>SELECT RH20 WITH TYPE="A" AND WITH PROP.CLASS="3]""X03""X08""208" AND WITH DISTRICTS="[103]"</t>
  </si>
  <si>
    <t>SELECT RH20 WITH PROP.CLASS="40]""45]""5]""6]""8]""04]""X58"</t>
  </si>
  <si>
    <t>SELECT RH20 WITH PROP.CLASS="3]""208""X03""X08"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</si>
</sst>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0.00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8"/>
      <color indexed="81"/>
      <name val="Tahoma"/>
      <family val="2"/>
    </font>
    <font>
      <sz val="10"/>
      <color theme="0" tint="-0.14999847407452621"/>
      <name val="Arial"/>
      <family val="2"/>
    </font>
    <font>
      <sz val="10"/>
      <color theme="0" tint="-0.249977111117893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0" tint="-0.34998626667073579"/>
      </bottom>
      <diagonal/>
    </border>
  </borders>
  <cellStyleXfs count="6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3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5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8" fillId="0" borderId="0"/>
    <xf numFmtId="0" fontId="18" fillId="0" borderId="0"/>
    <xf numFmtId="0" fontId="19" fillId="0" borderId="0"/>
    <xf numFmtId="3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5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8" fillId="0" borderId="0"/>
    <xf numFmtId="0" fontId="19" fillId="0" borderId="0"/>
  </cellStyleXfs>
  <cellXfs count="148">
    <xf numFmtId="0" fontId="0" fillId="0" borderId="0" xfId="0"/>
    <xf numFmtId="0" fontId="16" fillId="0" borderId="0" xfId="0" applyFont="1" applyFill="1" applyAlignment="1">
      <alignment horizontal="center"/>
    </xf>
    <xf numFmtId="0" fontId="0" fillId="0" borderId="0" xfId="0"/>
    <xf numFmtId="0" fontId="16" fillId="0" borderId="0" xfId="0" applyFont="1"/>
    <xf numFmtId="0" fontId="0" fillId="0" borderId="0" xfId="0" applyFont="1"/>
    <xf numFmtId="0" fontId="0" fillId="0" borderId="0" xfId="0" applyAlignment="1">
      <alignment horizontal="right"/>
    </xf>
    <xf numFmtId="0" fontId="0" fillId="0" borderId="0" xfId="0"/>
    <xf numFmtId="4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/>
    <xf numFmtId="0" fontId="0" fillId="0" borderId="0" xfId="0"/>
    <xf numFmtId="3" fontId="0" fillId="0" borderId="0" xfId="0" applyNumberFormat="1" applyAlignment="1">
      <alignment horizontal="center"/>
    </xf>
    <xf numFmtId="3" fontId="0" fillId="0" borderId="0" xfId="0" applyNumberFormat="1"/>
    <xf numFmtId="0" fontId="0" fillId="0" borderId="0" xfId="0"/>
    <xf numFmtId="0" fontId="18" fillId="0" borderId="0" xfId="51"/>
    <xf numFmtId="0" fontId="19" fillId="0" borderId="0" xfId="51" applyFont="1"/>
    <xf numFmtId="0" fontId="18" fillId="0" borderId="0" xfId="51" applyFill="1"/>
    <xf numFmtId="0" fontId="0" fillId="0" borderId="0" xfId="0"/>
    <xf numFmtId="0" fontId="16" fillId="0" borderId="0" xfId="0" applyFont="1"/>
    <xf numFmtId="0" fontId="16" fillId="0" borderId="0" xfId="0" applyFont="1" applyAlignment="1">
      <alignment horizontal="center"/>
    </xf>
    <xf numFmtId="0" fontId="0" fillId="0" borderId="0" xfId="0"/>
    <xf numFmtId="3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4" fontId="0" fillId="0" borderId="0" xfId="0" applyNumberFormat="1" applyFont="1" applyAlignment="1">
      <alignment horizontal="center"/>
    </xf>
    <xf numFmtId="0" fontId="22" fillId="0" borderId="0" xfId="0" applyFont="1"/>
    <xf numFmtId="0" fontId="19" fillId="0" borderId="0" xfId="53"/>
    <xf numFmtId="0" fontId="19" fillId="0" borderId="0" xfId="53" applyFont="1"/>
    <xf numFmtId="0" fontId="19" fillId="0" borderId="0" xfId="53" applyFont="1" applyFill="1"/>
    <xf numFmtId="3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Font="1" applyAlignment="1">
      <alignment horizontal="center"/>
    </xf>
    <xf numFmtId="0" fontId="0" fillId="0" borderId="0" xfId="0"/>
    <xf numFmtId="0" fontId="22" fillId="0" borderId="0" xfId="0" applyFont="1"/>
    <xf numFmtId="0" fontId="19" fillId="0" borderId="0" xfId="53"/>
    <xf numFmtId="0" fontId="19" fillId="0" borderId="0" xfId="53" applyFont="1"/>
    <xf numFmtId="0" fontId="19" fillId="0" borderId="0" xfId="53" applyFont="1" applyFill="1"/>
    <xf numFmtId="0" fontId="0" fillId="0" borderId="0" xfId="0"/>
    <xf numFmtId="3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Font="1" applyAlignment="1">
      <alignment horizontal="center"/>
    </xf>
    <xf numFmtId="0" fontId="22" fillId="0" borderId="0" xfId="0" applyFont="1"/>
    <xf numFmtId="0" fontId="19" fillId="0" borderId="0" xfId="53"/>
    <xf numFmtId="0" fontId="19" fillId="0" borderId="0" xfId="53" applyFont="1"/>
    <xf numFmtId="0" fontId="19" fillId="0" borderId="0" xfId="53" applyFont="1" applyFill="1"/>
    <xf numFmtId="0" fontId="0" fillId="0" borderId="0" xfId="0"/>
    <xf numFmtId="3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Font="1" applyAlignment="1">
      <alignment horizontal="center"/>
    </xf>
    <xf numFmtId="0" fontId="22" fillId="0" borderId="0" xfId="0" applyFont="1"/>
    <xf numFmtId="0" fontId="19" fillId="0" borderId="0" xfId="53"/>
    <xf numFmtId="0" fontId="19" fillId="0" borderId="0" xfId="53" applyFont="1"/>
    <xf numFmtId="0" fontId="19" fillId="0" borderId="0" xfId="53" applyFont="1" applyFill="1"/>
    <xf numFmtId="3" fontId="0" fillId="0" borderId="0" xfId="0" applyNumberFormat="1" applyFont="1" applyAlignment="1">
      <alignment horizontal="center"/>
    </xf>
    <xf numFmtId="3" fontId="19" fillId="0" borderId="0" xfId="53" applyNumberFormat="1"/>
    <xf numFmtId="3" fontId="19" fillId="0" borderId="0" xfId="53" applyNumberFormat="1" applyFont="1"/>
    <xf numFmtId="164" fontId="0" fillId="0" borderId="0" xfId="1" applyNumberFormat="1" applyFont="1" applyAlignment="1">
      <alignment horizontal="center"/>
    </xf>
    <xf numFmtId="0" fontId="22" fillId="0" borderId="0" xfId="0" applyFont="1"/>
    <xf numFmtId="0" fontId="19" fillId="0" borderId="0" xfId="53"/>
    <xf numFmtId="0" fontId="19" fillId="0" borderId="0" xfId="53" applyFont="1"/>
    <xf numFmtId="0" fontId="19" fillId="0" borderId="0" xfId="53" applyFont="1" applyFill="1"/>
    <xf numFmtId="0" fontId="0" fillId="0" borderId="0" xfId="0"/>
    <xf numFmtId="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/>
    <xf numFmtId="0" fontId="18" fillId="0" borderId="0" xfId="52"/>
    <xf numFmtId="0" fontId="0" fillId="0" borderId="0" xfId="0" applyBorder="1"/>
    <xf numFmtId="0" fontId="0" fillId="0" borderId="0" xfId="0" applyAlignment="1">
      <alignment horizontal="center"/>
    </xf>
    <xf numFmtId="0" fontId="19" fillId="0" borderId="0" xfId="52" applyFont="1" applyBorder="1" applyAlignment="1">
      <alignment horizontal="center"/>
    </xf>
    <xf numFmtId="0" fontId="18" fillId="0" borderId="0" xfId="52" applyBorder="1" applyAlignment="1">
      <alignment horizontal="center"/>
    </xf>
    <xf numFmtId="0" fontId="18" fillId="0" borderId="0" xfId="52" applyFill="1" applyBorder="1" applyAlignment="1">
      <alignment horizontal="center"/>
    </xf>
    <xf numFmtId="0" fontId="0" fillId="0" borderId="0" xfId="0"/>
    <xf numFmtId="3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16" fillId="0" borderId="0" xfId="0" applyFont="1" applyAlignment="1">
      <alignment horizontal="left"/>
    </xf>
    <xf numFmtId="0" fontId="23" fillId="0" borderId="0" xfId="0" applyFont="1"/>
    <xf numFmtId="0" fontId="24" fillId="0" borderId="0" xfId="0" applyFont="1" applyAlignment="1">
      <alignment horizontal="left"/>
    </xf>
    <xf numFmtId="0" fontId="24" fillId="0" borderId="0" xfId="0" applyFont="1"/>
    <xf numFmtId="0" fontId="19" fillId="0" borderId="0" xfId="62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1" fillId="0" borderId="0" xfId="63" applyFont="1" applyAlignment="1">
      <alignment horizontal="center" vertical="center"/>
    </xf>
    <xf numFmtId="0" fontId="18" fillId="0" borderId="0" xfId="62" applyAlignment="1">
      <alignment horizontal="center"/>
    </xf>
    <xf numFmtId="3" fontId="18" fillId="0" borderId="0" xfId="62" applyNumberFormat="1" applyAlignment="1">
      <alignment horizontal="center"/>
    </xf>
    <xf numFmtId="49" fontId="19" fillId="0" borderId="0" xfId="62" applyNumberFormat="1" applyFont="1" applyAlignment="1">
      <alignment horizontal="center"/>
    </xf>
    <xf numFmtId="0" fontId="19" fillId="0" borderId="0" xfId="63" applyAlignment="1">
      <alignment horizontal="center"/>
    </xf>
    <xf numFmtId="3" fontId="19" fillId="0" borderId="0" xfId="63" applyNumberFormat="1" applyAlignment="1">
      <alignment horizontal="center"/>
    </xf>
    <xf numFmtId="0" fontId="19" fillId="0" borderId="0" xfId="63" applyFont="1" applyAlignment="1">
      <alignment horizontal="center" vertical="center"/>
    </xf>
    <xf numFmtId="3" fontId="19" fillId="0" borderId="0" xfId="63" applyNumberFormat="1" applyFont="1" applyAlignment="1">
      <alignment horizontal="center" vertical="center"/>
    </xf>
    <xf numFmtId="49" fontId="19" fillId="0" borderId="0" xfId="63" applyNumberFormat="1" applyAlignment="1">
      <alignment horizontal="center"/>
    </xf>
    <xf numFmtId="0" fontId="19" fillId="0" borderId="0" xfId="63" applyFont="1" applyFill="1" applyAlignment="1">
      <alignment horizontal="center" vertical="center"/>
    </xf>
    <xf numFmtId="49" fontId="18" fillId="0" borderId="0" xfId="62" applyNumberFormat="1" applyAlignment="1">
      <alignment horizontal="center"/>
    </xf>
    <xf numFmtId="0" fontId="25" fillId="0" borderId="0" xfId="0" applyFont="1"/>
    <xf numFmtId="0" fontId="0" fillId="0" borderId="0" xfId="0" applyFont="1" applyAlignment="1"/>
    <xf numFmtId="9" fontId="0" fillId="0" borderId="0" xfId="1" applyFont="1" applyAlignment="1">
      <alignment horizontal="center"/>
    </xf>
    <xf numFmtId="0" fontId="27" fillId="0" borderId="0" xfId="0" applyFont="1"/>
    <xf numFmtId="0" fontId="28" fillId="0" borderId="0" xfId="51" applyFont="1"/>
    <xf numFmtId="0" fontId="28" fillId="0" borderId="0" xfId="51" applyFont="1" applyFill="1"/>
    <xf numFmtId="0" fontId="28" fillId="0" borderId="0" xfId="0" applyFont="1"/>
    <xf numFmtId="0" fontId="27" fillId="0" borderId="0" xfId="53" applyFont="1"/>
    <xf numFmtId="0" fontId="27" fillId="0" borderId="0" xfId="53" applyFont="1" applyFill="1"/>
    <xf numFmtId="0" fontId="0" fillId="0" borderId="0" xfId="0" applyBorder="1" applyAlignment="1">
      <alignment horizontal="center"/>
    </xf>
    <xf numFmtId="0" fontId="19" fillId="0" borderId="0" xfId="52" applyFont="1" applyBorder="1" applyAlignment="1">
      <alignment horizontal="right"/>
    </xf>
    <xf numFmtId="0" fontId="19" fillId="0" borderId="0" xfId="52" applyFont="1" applyFill="1" applyBorder="1" applyAlignment="1">
      <alignment horizontal="right"/>
    </xf>
    <xf numFmtId="0" fontId="21" fillId="0" borderId="10" xfId="52" applyFont="1" applyBorder="1" applyAlignment="1"/>
    <xf numFmtId="0" fontId="19" fillId="0" borderId="10" xfId="52" applyFont="1" applyBorder="1" applyAlignment="1">
      <alignment horizontal="center"/>
    </xf>
    <xf numFmtId="0" fontId="19" fillId="0" borderId="10" xfId="52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49" fontId="18" fillId="0" borderId="0" xfId="63" applyNumberFormat="1" applyFont="1" applyAlignment="1">
      <alignment horizontal="center"/>
    </xf>
    <xf numFmtId="0" fontId="23" fillId="0" borderId="0" xfId="0" applyFont="1" applyAlignment="1">
      <alignment horizontal="left"/>
    </xf>
    <xf numFmtId="0" fontId="18" fillId="0" borderId="0" xfId="0" applyFont="1"/>
    <xf numFmtId="0" fontId="18" fillId="0" borderId="0" xfId="53" applyFont="1"/>
    <xf numFmtId="0" fontId="18" fillId="0" borderId="0" xfId="53" applyFont="1" applyFill="1"/>
    <xf numFmtId="4" fontId="0" fillId="0" borderId="0" xfId="0" applyNumberFormat="1"/>
    <xf numFmtId="0" fontId="18" fillId="0" borderId="0" xfId="51" applyFont="1" applyFill="1"/>
    <xf numFmtId="3" fontId="18" fillId="0" borderId="0" xfId="63" applyNumberFormat="1" applyFont="1" applyAlignment="1">
      <alignment horizontal="center" vertical="center"/>
    </xf>
    <xf numFmtId="0" fontId="18" fillId="0" borderId="0" xfId="63" applyFont="1" applyAlignment="1">
      <alignment horizontal="center" vertic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18" fillId="0" borderId="0" xfId="63" applyFont="1" applyFill="1" applyAlignment="1">
      <alignment horizontal="center" vertic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18" fillId="0" borderId="0" xfId="52" applyFont="1" applyBorder="1" applyAlignment="1">
      <alignment horizontal="right"/>
    </xf>
    <xf numFmtId="3" fontId="0" fillId="0" borderId="0" xfId="0" applyNumberFormat="1" applyAlignment="1">
      <alignment horizontal="right"/>
    </xf>
    <xf numFmtId="0" fontId="0" fillId="0" borderId="0" xfId="0"/>
    <xf numFmtId="0" fontId="0" fillId="0" borderId="0" xfId="0" applyAlignment="1">
      <alignment horizontal="left"/>
    </xf>
  </cellXfs>
  <cellStyles count="6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0" xfId="43" xr:uid="{00000000-0005-0000-0000-00001B000000}"/>
    <cellStyle name="Comma0 2" xfId="49" xr:uid="{00000000-0005-0000-0000-00001C000000}"/>
    <cellStyle name="Comma0 2 2" xfId="60" xr:uid="{00000000-0005-0000-0000-00001D000000}"/>
    <cellStyle name="Comma0 3" xfId="54" xr:uid="{00000000-0005-0000-0000-00001E000000}"/>
    <cellStyle name="Currency0" xfId="44" xr:uid="{00000000-0005-0000-0000-00001F000000}"/>
    <cellStyle name="Currency0 2" xfId="47" xr:uid="{00000000-0005-0000-0000-000020000000}"/>
    <cellStyle name="Currency0 2 2" xfId="58" xr:uid="{00000000-0005-0000-0000-000021000000}"/>
    <cellStyle name="Currency0 3" xfId="55" xr:uid="{00000000-0005-0000-0000-000022000000}"/>
    <cellStyle name="Date" xfId="45" xr:uid="{00000000-0005-0000-0000-000023000000}"/>
    <cellStyle name="Date 2" xfId="50" xr:uid="{00000000-0005-0000-0000-000024000000}"/>
    <cellStyle name="Date 2 2" xfId="61" xr:uid="{00000000-0005-0000-0000-000025000000}"/>
    <cellStyle name="Date 3" xfId="56" xr:uid="{00000000-0005-0000-0000-000026000000}"/>
    <cellStyle name="Explanatory Text" xfId="17" builtinId="53" customBuiltin="1"/>
    <cellStyle name="Fixed" xfId="46" xr:uid="{00000000-0005-0000-0000-000028000000}"/>
    <cellStyle name="Fixed 2" xfId="48" xr:uid="{00000000-0005-0000-0000-000029000000}"/>
    <cellStyle name="Fixed 2 2" xfId="59" xr:uid="{00000000-0005-0000-0000-00002A000000}"/>
    <cellStyle name="Fixed 3" xfId="57" xr:uid="{00000000-0005-0000-0000-00002B000000}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_Exemption Trends" xfId="52" xr:uid="{00000000-0005-0000-0000-000035000000}"/>
    <cellStyle name="Normal_Prop Class Value Summary" xfId="62" xr:uid="{00000000-0005-0000-0000-000036000000}"/>
    <cellStyle name="Normal_Prop Class Value Summary_1" xfId="63" xr:uid="{00000000-0005-0000-0000-000037000000}"/>
    <cellStyle name="Normal_TCL" xfId="51" xr:uid="{00000000-0005-0000-0000-000038000000}"/>
    <cellStyle name="Normal_TCL 2" xfId="53" xr:uid="{00000000-0005-0000-0000-000039000000}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200" b="0">
                <a:solidFill>
                  <a:schemeClr val="bg1">
                    <a:lumMod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Total Accounts by Property Class</a:t>
            </a:r>
          </a:p>
          <a:p>
            <a:pPr>
              <a:defRPr sz="1200">
                <a:solidFill>
                  <a:schemeClr val="bg1">
                    <a:lumMod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200" b="0">
                <a:solidFill>
                  <a:schemeClr val="bg1">
                    <a:lumMod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</a:t>
            </a:r>
            <a:r>
              <a:rPr lang="en-US" sz="1200" b="0" baseline="0">
                <a:solidFill>
                  <a:schemeClr val="bg1">
                    <a:lumMod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of Donald (District 103)</a:t>
            </a:r>
            <a:endParaRPr lang="en-US" sz="1200" b="0">
              <a:solidFill>
                <a:schemeClr val="bg1">
                  <a:lumMod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layout>
        <c:manualLayout>
          <c:xMode val="edge"/>
          <c:yMode val="edge"/>
          <c:x val="0.35598232251306977"/>
          <c:y val="2.1893814997263274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6501165653936544E-2"/>
          <c:y val="0.12954035917924053"/>
          <c:w val="0.89528326795060253"/>
          <c:h val="0.75649871352287856"/>
        </c:manualLayout>
      </c:layout>
      <c:barChart>
        <c:barDir val="col"/>
        <c:grouping val="clustered"/>
        <c:varyColors val="0"/>
        <c:ser>
          <c:idx val="2"/>
          <c:order val="0"/>
          <c:tx>
            <c:v>Residential</c:v>
          </c:tx>
          <c:spPr>
            <a:solidFill>
              <a:schemeClr val="accent1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Section'!$B$5:$V$5</c:f>
              <c:numCache>
                <c:formatCode>General</c:formatCode>
                <c:ptCount val="21"/>
                <c:pt idx="0">
                  <c:v>153</c:v>
                </c:pt>
                <c:pt idx="1">
                  <c:v>152</c:v>
                </c:pt>
                <c:pt idx="2">
                  <c:v>310</c:v>
                </c:pt>
                <c:pt idx="3">
                  <c:v>358</c:v>
                </c:pt>
                <c:pt idx="4">
                  <c:v>392</c:v>
                </c:pt>
                <c:pt idx="5">
                  <c:v>389</c:v>
                </c:pt>
                <c:pt idx="6">
                  <c:v>391</c:v>
                </c:pt>
                <c:pt idx="7">
                  <c:v>394</c:v>
                </c:pt>
                <c:pt idx="8">
                  <c:v>400</c:v>
                </c:pt>
                <c:pt idx="9">
                  <c:v>402</c:v>
                </c:pt>
                <c:pt idx="10">
                  <c:v>404</c:v>
                </c:pt>
                <c:pt idx="11">
                  <c:v>403</c:v>
                </c:pt>
                <c:pt idx="12">
                  <c:v>405</c:v>
                </c:pt>
                <c:pt idx="13">
                  <c:v>406</c:v>
                </c:pt>
                <c:pt idx="14">
                  <c:v>405</c:v>
                </c:pt>
                <c:pt idx="15">
                  <c:v>405</c:v>
                </c:pt>
                <c:pt idx="16">
                  <c:v>405</c:v>
                </c:pt>
                <c:pt idx="17">
                  <c:v>406</c:v>
                </c:pt>
                <c:pt idx="18">
                  <c:v>406</c:v>
                </c:pt>
                <c:pt idx="19">
                  <c:v>408</c:v>
                </c:pt>
                <c:pt idx="20">
                  <c:v>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57-40E7-92BF-7D80FCB27FFB}"/>
            </c:ext>
          </c:extLst>
        </c:ser>
        <c:ser>
          <c:idx val="4"/>
          <c:order val="1"/>
          <c:tx>
            <c:v>Commercial</c:v>
          </c:tx>
          <c:spPr>
            <a:solidFill>
              <a:schemeClr val="accent3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Section'!$B$7:$V$7</c:f>
              <c:numCache>
                <c:formatCode>General</c:formatCode>
                <c:ptCount val="21"/>
                <c:pt idx="0">
                  <c:v>34</c:v>
                </c:pt>
                <c:pt idx="1">
                  <c:v>35</c:v>
                </c:pt>
                <c:pt idx="2">
                  <c:v>40</c:v>
                </c:pt>
                <c:pt idx="3">
                  <c:v>39</c:v>
                </c:pt>
                <c:pt idx="4">
                  <c:v>38</c:v>
                </c:pt>
                <c:pt idx="5">
                  <c:v>38</c:v>
                </c:pt>
                <c:pt idx="6">
                  <c:v>39</c:v>
                </c:pt>
                <c:pt idx="7">
                  <c:v>38</c:v>
                </c:pt>
                <c:pt idx="8">
                  <c:v>38</c:v>
                </c:pt>
                <c:pt idx="9">
                  <c:v>39</c:v>
                </c:pt>
                <c:pt idx="10">
                  <c:v>39</c:v>
                </c:pt>
                <c:pt idx="11">
                  <c:v>39</c:v>
                </c:pt>
                <c:pt idx="12">
                  <c:v>39</c:v>
                </c:pt>
                <c:pt idx="13">
                  <c:v>46</c:v>
                </c:pt>
                <c:pt idx="14">
                  <c:v>47</c:v>
                </c:pt>
                <c:pt idx="15">
                  <c:v>47</c:v>
                </c:pt>
                <c:pt idx="16">
                  <c:v>56</c:v>
                </c:pt>
                <c:pt idx="17">
                  <c:v>54</c:v>
                </c:pt>
                <c:pt idx="18">
                  <c:v>55</c:v>
                </c:pt>
                <c:pt idx="19">
                  <c:v>57</c:v>
                </c:pt>
                <c:pt idx="20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57-40E7-92BF-7D80FCB27FFB}"/>
            </c:ext>
          </c:extLst>
        </c:ser>
        <c:ser>
          <c:idx val="1"/>
          <c:order val="2"/>
          <c:tx>
            <c:v>Business Personal Property</c:v>
          </c:tx>
          <c:spPr>
            <a:solidFill>
              <a:srgbClr val="FFFF00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Section'!$B$4:$V$4</c:f>
              <c:numCache>
                <c:formatCode>General</c:formatCode>
                <c:ptCount val="21"/>
                <c:pt idx="0">
                  <c:v>21</c:v>
                </c:pt>
                <c:pt idx="1">
                  <c:v>25</c:v>
                </c:pt>
                <c:pt idx="2">
                  <c:v>22</c:v>
                </c:pt>
                <c:pt idx="3">
                  <c:v>19</c:v>
                </c:pt>
                <c:pt idx="4">
                  <c:v>16</c:v>
                </c:pt>
                <c:pt idx="5">
                  <c:v>18</c:v>
                </c:pt>
                <c:pt idx="6">
                  <c:v>19</c:v>
                </c:pt>
                <c:pt idx="7">
                  <c:v>19</c:v>
                </c:pt>
                <c:pt idx="8">
                  <c:v>21</c:v>
                </c:pt>
                <c:pt idx="9">
                  <c:v>20</c:v>
                </c:pt>
                <c:pt idx="10">
                  <c:v>28</c:v>
                </c:pt>
                <c:pt idx="11">
                  <c:v>29</c:v>
                </c:pt>
                <c:pt idx="12">
                  <c:v>28</c:v>
                </c:pt>
                <c:pt idx="13">
                  <c:v>28</c:v>
                </c:pt>
                <c:pt idx="14">
                  <c:v>27</c:v>
                </c:pt>
                <c:pt idx="15">
                  <c:v>26</c:v>
                </c:pt>
                <c:pt idx="16">
                  <c:v>29</c:v>
                </c:pt>
                <c:pt idx="17">
                  <c:v>31</c:v>
                </c:pt>
                <c:pt idx="18">
                  <c:v>31</c:v>
                </c:pt>
                <c:pt idx="19">
                  <c:v>29</c:v>
                </c:pt>
                <c:pt idx="20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57-40E7-92BF-7D80FCB27FFB}"/>
            </c:ext>
          </c:extLst>
        </c:ser>
        <c:ser>
          <c:idx val="5"/>
          <c:order val="3"/>
          <c:tx>
            <c:v>Industrial</c:v>
          </c:tx>
          <c:spPr>
            <a:solidFill>
              <a:schemeClr val="accent4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Section'!$B$8:$V$8</c:f>
              <c:numCache>
                <c:formatCode>General</c:formatCode>
                <c:ptCount val="21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14</c:v>
                </c:pt>
                <c:pt idx="4">
                  <c:v>14</c:v>
                </c:pt>
                <c:pt idx="5">
                  <c:v>15</c:v>
                </c:pt>
                <c:pt idx="6">
                  <c:v>13</c:v>
                </c:pt>
                <c:pt idx="7">
                  <c:v>13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18</c:v>
                </c:pt>
                <c:pt idx="13">
                  <c:v>11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12</c:v>
                </c:pt>
                <c:pt idx="19">
                  <c:v>15</c:v>
                </c:pt>
                <c:pt idx="2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557-40E7-92BF-7D80FCB27FFB}"/>
            </c:ext>
          </c:extLst>
        </c:ser>
        <c:ser>
          <c:idx val="0"/>
          <c:order val="4"/>
          <c:tx>
            <c:v>Utility</c:v>
          </c:tx>
          <c:spPr>
            <a:solidFill>
              <a:schemeClr val="accent6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Section'!$B$3:$V$3</c:f>
              <c:numCache>
                <c:formatCode>General</c:formatCode>
                <c:ptCount val="21"/>
                <c:pt idx="0">
                  <c:v>7</c:v>
                </c:pt>
                <c:pt idx="1">
                  <c:v>7</c:v>
                </c:pt>
                <c:pt idx="2">
                  <c:v>8</c:v>
                </c:pt>
                <c:pt idx="3">
                  <c:v>8</c:v>
                </c:pt>
                <c:pt idx="4">
                  <c:v>7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7</c:v>
                </c:pt>
                <c:pt idx="9">
                  <c:v>11</c:v>
                </c:pt>
                <c:pt idx="10">
                  <c:v>11</c:v>
                </c:pt>
                <c:pt idx="11">
                  <c:v>11</c:v>
                </c:pt>
                <c:pt idx="12">
                  <c:v>10</c:v>
                </c:pt>
                <c:pt idx="13">
                  <c:v>10</c:v>
                </c:pt>
                <c:pt idx="14">
                  <c:v>9</c:v>
                </c:pt>
                <c:pt idx="15">
                  <c:v>8</c:v>
                </c:pt>
                <c:pt idx="16">
                  <c:v>7</c:v>
                </c:pt>
                <c:pt idx="17">
                  <c:v>8</c:v>
                </c:pt>
                <c:pt idx="18">
                  <c:v>8</c:v>
                </c:pt>
                <c:pt idx="19">
                  <c:v>10</c:v>
                </c:pt>
                <c:pt idx="2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557-40E7-92BF-7D80FCB27FFB}"/>
            </c:ext>
          </c:extLst>
        </c:ser>
        <c:ser>
          <c:idx val="3"/>
          <c:order val="5"/>
          <c:tx>
            <c:v>Farm</c:v>
          </c:tx>
          <c:spPr>
            <a:solidFill>
              <a:srgbClr val="C00000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Section'!$B$6:$V$6</c:f>
              <c:numCache>
                <c:formatCode>General</c:formatCode>
                <c:ptCount val="21"/>
                <c:pt idx="0">
                  <c:v>6</c:v>
                </c:pt>
                <c:pt idx="1">
                  <c:v>6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5</c:v>
                </c:pt>
                <c:pt idx="7">
                  <c:v>5</c:v>
                </c:pt>
                <c:pt idx="8">
                  <c:v>3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6</c:v>
                </c:pt>
                <c:pt idx="14">
                  <c:v>5</c:v>
                </c:pt>
                <c:pt idx="15">
                  <c:v>5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557-40E7-92BF-7D80FCB27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472832"/>
        <c:axId val="132474368"/>
      </c:barChart>
      <c:catAx>
        <c:axId val="132472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32474368"/>
        <c:crosses val="autoZero"/>
        <c:auto val="1"/>
        <c:lblAlgn val="ctr"/>
        <c:lblOffset val="100"/>
        <c:noMultiLvlLbl val="0"/>
      </c:catAx>
      <c:valAx>
        <c:axId val="1324743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324728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"/>
          <c:y val="0.94397096914609813"/>
          <c:w val="1"/>
          <c:h val="4.7066185692305702E-2"/>
        </c:manualLayout>
      </c:layout>
      <c:overlay val="0"/>
      <c:txPr>
        <a:bodyPr/>
        <a:lstStyle/>
        <a:p>
          <a:pPr>
            <a:defRPr sz="1200">
              <a:latin typeface="Arial Unicode MS" pitchFamily="34" charset="-128"/>
              <a:ea typeface="Arial Unicode MS" pitchFamily="34" charset="-128"/>
              <a:cs typeface="Arial Unicode MS" pitchFamily="34" charset="-128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Total Taxes for</a:t>
            </a:r>
            <a:r>
              <a:rPr lang="en-US" sz="12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Distribution</a:t>
            </a:r>
          </a:p>
          <a:p>
            <a:pPr>
              <a:defRPr sz="1200"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Donald (District 103)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422845202602102"/>
          <c:y val="0.14562737642585552"/>
          <c:w val="0.84411181612007236"/>
          <c:h val="0.62870313264073929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92D050"/>
              </a:solidFill>
            </a:ln>
          </c:spPr>
          <c:marker>
            <c:symbol val="none"/>
          </c:marker>
          <c:cat>
            <c:numRef>
              <c:f>'Total Taxes for Distribution'!$B$1:$V$1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Taxes for Distribution'!$B$2:$V$2</c:f>
              <c:numCache>
                <c:formatCode>#,##0.00</c:formatCode>
                <c:ptCount val="21"/>
                <c:pt idx="0">
                  <c:v>51196.59</c:v>
                </c:pt>
                <c:pt idx="1">
                  <c:v>52164.800000000003</c:v>
                </c:pt>
                <c:pt idx="2">
                  <c:v>56570.95</c:v>
                </c:pt>
                <c:pt idx="3">
                  <c:v>57576.66</c:v>
                </c:pt>
                <c:pt idx="4">
                  <c:v>61365.7</c:v>
                </c:pt>
                <c:pt idx="5">
                  <c:v>91906.880000000005</c:v>
                </c:pt>
                <c:pt idx="6">
                  <c:v>113141.89</c:v>
                </c:pt>
                <c:pt idx="7">
                  <c:v>121405.24</c:v>
                </c:pt>
                <c:pt idx="8">
                  <c:v>124778.66</c:v>
                </c:pt>
                <c:pt idx="9">
                  <c:v>127505.57</c:v>
                </c:pt>
                <c:pt idx="10">
                  <c:v>129314.03</c:v>
                </c:pt>
                <c:pt idx="11">
                  <c:v>129946.48</c:v>
                </c:pt>
                <c:pt idx="12">
                  <c:v>79719.41</c:v>
                </c:pt>
                <c:pt idx="13">
                  <c:v>86240.8</c:v>
                </c:pt>
                <c:pt idx="14">
                  <c:v>56583.040000000001</c:v>
                </c:pt>
                <c:pt idx="15">
                  <c:v>78176.45</c:v>
                </c:pt>
                <c:pt idx="16">
                  <c:v>75307.19</c:v>
                </c:pt>
                <c:pt idx="17">
                  <c:v>84256.78</c:v>
                </c:pt>
                <c:pt idx="18">
                  <c:v>97634.63</c:v>
                </c:pt>
                <c:pt idx="19">
                  <c:v>117525.39</c:v>
                </c:pt>
                <c:pt idx="20">
                  <c:v>120148.82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29-42E6-A9F2-14B7F6D107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2905600"/>
        <c:axId val="132776320"/>
      </c:lineChart>
      <c:catAx>
        <c:axId val="132905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32776320"/>
        <c:crosses val="autoZero"/>
        <c:auto val="1"/>
        <c:lblAlgn val="ctr"/>
        <c:lblOffset val="100"/>
        <c:noMultiLvlLbl val="0"/>
      </c:catAx>
      <c:valAx>
        <c:axId val="132776320"/>
        <c:scaling>
          <c:orientation val="minMax"/>
          <c:min val="4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b="0"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defRPr>
                </a:pPr>
                <a:r>
                  <a:rPr lang="en-US" b="0"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rPr>
                  <a:t>$</a:t>
                </a:r>
              </a:p>
            </c:rich>
          </c:tx>
          <c:layout>
            <c:manualLayout>
              <c:xMode val="edge"/>
              <c:yMode val="edge"/>
              <c:x val="1.3714641602003141E-2"/>
              <c:y val="0.44677225232777462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3290560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bg1">
                    <a:lumMod val="50000"/>
                  </a:schemeClr>
                </a:solidFill>
              </a:defRPr>
            </a:pPr>
            <a:r>
              <a:rPr lang="en-US" sz="1200" b="0">
                <a:solidFill>
                  <a:schemeClr val="bg1">
                    <a:lumMod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Total RMV, M50AV, MAV</a:t>
            </a:r>
          </a:p>
          <a:p>
            <a:pPr>
              <a:defRPr>
                <a:solidFill>
                  <a:schemeClr val="bg1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bg1">
                    <a:lumMod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Donald (District 103)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911408334232195"/>
          <c:y val="0.13662807877492134"/>
          <c:w val="0.83631970661201593"/>
          <c:h val="0.8080702577740696"/>
        </c:manualLayout>
      </c:layout>
      <c:lineChart>
        <c:grouping val="standard"/>
        <c:varyColors val="0"/>
        <c:ser>
          <c:idx val="0"/>
          <c:order val="0"/>
          <c:tx>
            <c:v>RMV</c:v>
          </c:tx>
          <c:marker>
            <c:symbol val="none"/>
          </c:marker>
          <c:cat>
            <c:numRef>
              <c:f>'RMV, M50AV, MAV'!$B$1:$V$1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'RMV, M50AV, MAV'!$B$2:$V$2</c:f>
              <c:numCache>
                <c:formatCode>#,##0</c:formatCode>
                <c:ptCount val="21"/>
                <c:pt idx="0">
                  <c:v>40664018</c:v>
                </c:pt>
                <c:pt idx="1">
                  <c:v>41551174</c:v>
                </c:pt>
                <c:pt idx="2">
                  <c:v>41653931</c:v>
                </c:pt>
                <c:pt idx="3">
                  <c:v>43679988</c:v>
                </c:pt>
                <c:pt idx="4">
                  <c:v>47545669</c:v>
                </c:pt>
                <c:pt idx="5">
                  <c:v>54133379</c:v>
                </c:pt>
                <c:pt idx="6">
                  <c:v>69102529</c:v>
                </c:pt>
                <c:pt idx="7">
                  <c:v>80976596</c:v>
                </c:pt>
                <c:pt idx="8">
                  <c:v>84630151</c:v>
                </c:pt>
                <c:pt idx="9">
                  <c:v>82108423</c:v>
                </c:pt>
                <c:pt idx="10">
                  <c:v>81143324</c:v>
                </c:pt>
                <c:pt idx="11">
                  <c:v>75877348</c:v>
                </c:pt>
                <c:pt idx="12">
                  <c:v>76519039</c:v>
                </c:pt>
                <c:pt idx="13">
                  <c:v>80185301</c:v>
                </c:pt>
                <c:pt idx="14">
                  <c:v>88069594</c:v>
                </c:pt>
                <c:pt idx="15">
                  <c:v>95446009</c:v>
                </c:pt>
                <c:pt idx="16">
                  <c:v>103163994</c:v>
                </c:pt>
                <c:pt idx="17">
                  <c:v>115747184</c:v>
                </c:pt>
                <c:pt idx="18">
                  <c:v>144343781</c:v>
                </c:pt>
                <c:pt idx="19">
                  <c:v>178867075</c:v>
                </c:pt>
                <c:pt idx="20">
                  <c:v>180176676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08-4796-B3D4-113A41FE3046}"/>
            </c:ext>
          </c:extLst>
        </c:ser>
        <c:ser>
          <c:idx val="2"/>
          <c:order val="1"/>
          <c:tx>
            <c:v>MAV</c:v>
          </c:tx>
          <c:marker>
            <c:symbol val="none"/>
          </c:marker>
          <c:cat>
            <c:numRef>
              <c:f>'RMV, M50AV, MAV'!$B$1:$V$1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'RMV, M50AV, MAV'!$B$4:$V$4</c:f>
              <c:numCache>
                <c:formatCode>#,##0</c:formatCode>
                <c:ptCount val="21"/>
                <c:pt idx="0">
                  <c:v>31766912</c:v>
                </c:pt>
                <c:pt idx="1">
                  <c:v>33520626</c:v>
                </c:pt>
                <c:pt idx="2">
                  <c:v>34262438</c:v>
                </c:pt>
                <c:pt idx="3">
                  <c:v>36163896</c:v>
                </c:pt>
                <c:pt idx="4">
                  <c:v>39909293</c:v>
                </c:pt>
                <c:pt idx="5">
                  <c:v>44412686</c:v>
                </c:pt>
                <c:pt idx="6">
                  <c:v>50737606</c:v>
                </c:pt>
                <c:pt idx="7">
                  <c:v>54117900</c:v>
                </c:pt>
                <c:pt idx="8">
                  <c:v>56125867</c:v>
                </c:pt>
                <c:pt idx="9">
                  <c:v>59521178</c:v>
                </c:pt>
                <c:pt idx="10">
                  <c:v>63264252</c:v>
                </c:pt>
                <c:pt idx="11">
                  <c:v>65135132</c:v>
                </c:pt>
                <c:pt idx="12">
                  <c:v>67919673</c:v>
                </c:pt>
                <c:pt idx="13">
                  <c:v>69468758</c:v>
                </c:pt>
                <c:pt idx="14">
                  <c:v>71556614</c:v>
                </c:pt>
                <c:pt idx="15">
                  <c:v>74046766</c:v>
                </c:pt>
                <c:pt idx="16">
                  <c:v>76766698</c:v>
                </c:pt>
                <c:pt idx="17">
                  <c:v>81440295</c:v>
                </c:pt>
                <c:pt idx="18">
                  <c:v>101034460</c:v>
                </c:pt>
                <c:pt idx="19">
                  <c:v>121762712</c:v>
                </c:pt>
                <c:pt idx="20">
                  <c:v>125722859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08-4796-B3D4-113A41FE3046}"/>
            </c:ext>
          </c:extLst>
        </c:ser>
        <c:ser>
          <c:idx val="1"/>
          <c:order val="2"/>
          <c:tx>
            <c:v>M50AV</c:v>
          </c:tx>
          <c:marker>
            <c:symbol val="none"/>
          </c:marker>
          <c:cat>
            <c:numRef>
              <c:f>'RMV, M50AV, MAV'!$B$1:$V$1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'RMV, M50AV, MAV'!$B$3:$V$3</c:f>
              <c:numCache>
                <c:formatCode>#,##0</c:formatCode>
                <c:ptCount val="21"/>
                <c:pt idx="0">
                  <c:v>30510207</c:v>
                </c:pt>
                <c:pt idx="1">
                  <c:v>31736192</c:v>
                </c:pt>
                <c:pt idx="2">
                  <c:v>31900078</c:v>
                </c:pt>
                <c:pt idx="3">
                  <c:v>32814678</c:v>
                </c:pt>
                <c:pt idx="4">
                  <c:v>36412528</c:v>
                </c:pt>
                <c:pt idx="5">
                  <c:v>40914870</c:v>
                </c:pt>
                <c:pt idx="6">
                  <c:v>47101204</c:v>
                </c:pt>
                <c:pt idx="7">
                  <c:v>51066358</c:v>
                </c:pt>
                <c:pt idx="8">
                  <c:v>52827532</c:v>
                </c:pt>
                <c:pt idx="9">
                  <c:v>55947994</c:v>
                </c:pt>
                <c:pt idx="10">
                  <c:v>58011595</c:v>
                </c:pt>
                <c:pt idx="11">
                  <c:v>58735336</c:v>
                </c:pt>
                <c:pt idx="12">
                  <c:v>60471319</c:v>
                </c:pt>
                <c:pt idx="13">
                  <c:v>61831298</c:v>
                </c:pt>
                <c:pt idx="14">
                  <c:v>63964957</c:v>
                </c:pt>
                <c:pt idx="15">
                  <c:v>65867593</c:v>
                </c:pt>
                <c:pt idx="16">
                  <c:v>68198636</c:v>
                </c:pt>
                <c:pt idx="17">
                  <c:v>72205677</c:v>
                </c:pt>
                <c:pt idx="18">
                  <c:v>92082013</c:v>
                </c:pt>
                <c:pt idx="19">
                  <c:v>112950850</c:v>
                </c:pt>
                <c:pt idx="20">
                  <c:v>114220842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08-4796-B3D4-113A41FE30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2815488"/>
        <c:axId val="132825472"/>
      </c:lineChart>
      <c:catAx>
        <c:axId val="132815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32825472"/>
        <c:crosses val="autoZero"/>
        <c:auto val="1"/>
        <c:lblAlgn val="ctr"/>
        <c:lblOffset val="100"/>
        <c:noMultiLvlLbl val="0"/>
      </c:catAx>
      <c:valAx>
        <c:axId val="132825472"/>
        <c:scaling>
          <c:orientation val="minMax"/>
          <c:min val="200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b="0"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defRPr>
                </a:pPr>
                <a:r>
                  <a:rPr lang="en-US" b="0"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rPr>
                  <a:t>$</a:t>
                </a:r>
              </a:p>
            </c:rich>
          </c:tx>
          <c:layout>
            <c:manualLayout>
              <c:xMode val="edge"/>
              <c:yMode val="edge"/>
              <c:x val="1.4478001893598916E-2"/>
              <c:y val="0.45875542594043867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ln>
            <a:noFill/>
          </a:ln>
        </c:spPr>
        <c:crossAx val="13281548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9082239720034996"/>
          <c:y val="0.188828044126228"/>
          <c:w val="9.8164143190791475E-2"/>
          <c:h val="7.4738347172080097E-2"/>
        </c:manualLayout>
      </c:layout>
      <c:overlay val="0"/>
      <c:spPr>
        <a:solidFill>
          <a:schemeClr val="bg1"/>
        </a:solidFill>
        <a:ln>
          <a:solidFill>
            <a:schemeClr val="bg1">
              <a:lumMod val="85000"/>
            </a:schemeClr>
          </a:solidFill>
        </a:ln>
      </c:spPr>
      <c:txPr>
        <a:bodyPr/>
        <a:lstStyle/>
        <a:p>
          <a:pPr>
            <a:defRPr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 b="0">
                <a:solidFill>
                  <a:schemeClr val="bg1">
                    <a:lumMod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% Gap</a:t>
            </a:r>
          </a:p>
          <a:p>
            <a:pPr>
              <a:defRPr/>
            </a:pPr>
            <a:r>
              <a:rPr lang="en-US" sz="1000" b="0">
                <a:solidFill>
                  <a:schemeClr val="bg1">
                    <a:lumMod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Donald (District 103)</a:t>
            </a:r>
          </a:p>
        </c:rich>
      </c:tx>
      <c:layout>
        <c:manualLayout>
          <c:xMode val="edge"/>
          <c:yMode val="edge"/>
          <c:x val="0.38145337636906634"/>
          <c:y val="1.370975831879417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2882522850472836E-2"/>
          <c:y val="0.14376891912901132"/>
          <c:w val="0.90008230127013023"/>
          <c:h val="0.74344483740069278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'%GAP'!$B$2:$V$2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'%GAP'!$B$7:$V$7</c:f>
              <c:numCache>
                <c:formatCode>0%</c:formatCode>
                <c:ptCount val="21"/>
                <c:pt idx="0">
                  <c:v>0.25493931905813072</c:v>
                </c:pt>
                <c:pt idx="1">
                  <c:v>0.23589609866905881</c:v>
                </c:pt>
                <c:pt idx="2">
                  <c:v>0.23063190868087224</c:v>
                </c:pt>
                <c:pt idx="3">
                  <c:v>0.24437555418575896</c:v>
                </c:pt>
                <c:pt idx="4">
                  <c:v>0.22864141466299026</c:v>
                </c:pt>
                <c:pt idx="5">
                  <c:v>0.23759224324611528</c:v>
                </c:pt>
                <c:pt idx="6">
                  <c:v>0.31572910928896714</c:v>
                </c:pt>
                <c:pt idx="7">
                  <c:v>0.36911095316350284</c:v>
                </c:pt>
                <c:pt idx="8">
                  <c:v>0.37586773056769585</c:v>
                </c:pt>
                <c:pt idx="9">
                  <c:v>0.31267991966462683</c:v>
                </c:pt>
                <c:pt idx="10">
                  <c:v>0.27443638662512637</c:v>
                </c:pt>
                <c:pt idx="11">
                  <c:v>0.21384383980887389</c:v>
                </c:pt>
                <c:pt idx="12">
                  <c:v>0.19807255823834258</c:v>
                </c:pt>
                <c:pt idx="13">
                  <c:v>0.21942281666988761</c:v>
                </c:pt>
                <c:pt idx="14">
                  <c:v>0.2664793671298582</c:v>
                </c:pt>
                <c:pt idx="15">
                  <c:v>0.3088124469656961</c:v>
                </c:pt>
                <c:pt idx="16">
                  <c:v>0.34390511397282209</c:v>
                </c:pt>
                <c:pt idx="17">
                  <c:v>0.38101667792140037</c:v>
                </c:pt>
                <c:pt idx="18">
                  <c:v>0.35066357159503481</c:v>
                </c:pt>
                <c:pt idx="19">
                  <c:v>0.36346438999310349</c:v>
                </c:pt>
                <c:pt idx="20">
                  <c:v>0.36027033497346395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18-444B-B7D7-B2EF625E08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3215360"/>
        <c:axId val="133216896"/>
      </c:lineChart>
      <c:catAx>
        <c:axId val="133215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33216896"/>
        <c:crosses val="autoZero"/>
        <c:auto val="1"/>
        <c:lblAlgn val="ctr"/>
        <c:lblOffset val="100"/>
        <c:noMultiLvlLbl val="0"/>
      </c:catAx>
      <c:valAx>
        <c:axId val="1332168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3321536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bg1">
                    <a:lumMod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200" b="0">
                <a:solidFill>
                  <a:schemeClr val="bg1">
                    <a:lumMod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Real Propety Accounts where RMV=M50AV</a:t>
            </a:r>
          </a:p>
          <a:p>
            <a:pPr>
              <a:defRPr>
                <a:solidFill>
                  <a:schemeClr val="bg1">
                    <a:lumMod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000" b="0">
                <a:solidFill>
                  <a:schemeClr val="bg1">
                    <a:lumMod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Donald (District 103)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'%GAP'!$B$2:$V$2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'%GAP'!$B$6:$V$6</c:f>
              <c:numCache>
                <c:formatCode>#,##0</c:formatCode>
                <c:ptCount val="21"/>
                <c:pt idx="0">
                  <c:v>16</c:v>
                </c:pt>
                <c:pt idx="1">
                  <c:v>92</c:v>
                </c:pt>
                <c:pt idx="2">
                  <c:v>130</c:v>
                </c:pt>
                <c:pt idx="3">
                  <c:v>137</c:v>
                </c:pt>
                <c:pt idx="4">
                  <c:v>130</c:v>
                </c:pt>
                <c:pt idx="5">
                  <c:v>125</c:v>
                </c:pt>
                <c:pt idx="6">
                  <c:v>120</c:v>
                </c:pt>
                <c:pt idx="7">
                  <c:v>95</c:v>
                </c:pt>
                <c:pt idx="8">
                  <c:v>88</c:v>
                </c:pt>
                <c:pt idx="9">
                  <c:v>116</c:v>
                </c:pt>
                <c:pt idx="10">
                  <c:v>126</c:v>
                </c:pt>
                <c:pt idx="11">
                  <c:v>137</c:v>
                </c:pt>
                <c:pt idx="12">
                  <c:v>150</c:v>
                </c:pt>
                <c:pt idx="13">
                  <c:v>164</c:v>
                </c:pt>
                <c:pt idx="14">
                  <c:v>126</c:v>
                </c:pt>
                <c:pt idx="15">
                  <c:v>129</c:v>
                </c:pt>
                <c:pt idx="16">
                  <c:v>122</c:v>
                </c:pt>
                <c:pt idx="17">
                  <c:v>87</c:v>
                </c:pt>
                <c:pt idx="18">
                  <c:v>49</c:v>
                </c:pt>
                <c:pt idx="19">
                  <c:v>24</c:v>
                </c:pt>
                <c:pt idx="20" formatCode="General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E1-49EB-8E90-0A3700A88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1635456"/>
        <c:axId val="132034560"/>
      </c:lineChart>
      <c:catAx>
        <c:axId val="131635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32034560"/>
        <c:crosses val="autoZero"/>
        <c:auto val="1"/>
        <c:lblAlgn val="ctr"/>
        <c:lblOffset val="100"/>
        <c:noMultiLvlLbl val="0"/>
      </c:catAx>
      <c:valAx>
        <c:axId val="1320345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>
                    <a:solidFill>
                      <a:schemeClr val="bg1">
                        <a:lumMod val="50000"/>
                      </a:schemeClr>
                    </a:solidFill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defRPr>
                </a:pPr>
                <a:r>
                  <a:rPr lang="en-US" b="0">
                    <a:solidFill>
                      <a:schemeClr val="bg1">
                        <a:lumMod val="50000"/>
                      </a:schemeClr>
                    </a:solidFill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rPr>
                  <a:t>Accounts</a:t>
                </a:r>
              </a:p>
            </c:rich>
          </c:tx>
          <c:layout>
            <c:manualLayout>
              <c:xMode val="edge"/>
              <c:yMode val="edge"/>
              <c:x val="1.1280315848843767E-2"/>
              <c:y val="0.47635963537344717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3163545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bg1">
                    <a:lumMod val="50000"/>
                  </a:schemeClr>
                </a:solidFill>
              </a:defRPr>
            </a:pPr>
            <a:r>
              <a:rPr lang="en-US" sz="1200" b="0">
                <a:solidFill>
                  <a:schemeClr val="bg1">
                    <a:lumMod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% Gap</a:t>
            </a:r>
            <a:r>
              <a:rPr lang="en-US" sz="1200" b="0" baseline="0">
                <a:solidFill>
                  <a:schemeClr val="bg1">
                    <a:lumMod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by Property Class</a:t>
            </a:r>
          </a:p>
          <a:p>
            <a:pPr>
              <a:defRPr>
                <a:solidFill>
                  <a:schemeClr val="bg1">
                    <a:lumMod val="50000"/>
                  </a:schemeClr>
                </a:solidFill>
              </a:defRPr>
            </a:pPr>
            <a:r>
              <a:rPr lang="en-US" sz="1000" b="0" baseline="0">
                <a:solidFill>
                  <a:schemeClr val="bg1">
                    <a:lumMod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Donald (District 103)</a:t>
            </a:r>
          </a:p>
          <a:p>
            <a:pPr>
              <a:defRPr>
                <a:solidFill>
                  <a:schemeClr val="bg1">
                    <a:lumMod val="50000"/>
                  </a:schemeClr>
                </a:solidFill>
              </a:defRPr>
            </a:pPr>
            <a:r>
              <a:rPr lang="en-US" sz="800" b="0" baseline="0">
                <a:solidFill>
                  <a:schemeClr val="bg1">
                    <a:lumMod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% Gap = 1-(M50AV/RMV)</a:t>
            </a:r>
            <a:endParaRPr lang="en-US" sz="800" b="0">
              <a:solidFill>
                <a:schemeClr val="bg1">
                  <a:lumMod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layout>
        <c:manualLayout>
          <c:xMode val="edge"/>
          <c:yMode val="edge"/>
          <c:x val="0.44106014271151883"/>
          <c:y val="8.020048859148049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379630298506259E-2"/>
          <c:y val="0.18116800960385063"/>
          <c:w val="0.90735159634097728"/>
          <c:h val="0.69241265487929982"/>
        </c:manualLayout>
      </c:layout>
      <c:lineChart>
        <c:grouping val="standard"/>
        <c:varyColors val="0"/>
        <c:ser>
          <c:idx val="1"/>
          <c:order val="0"/>
          <c:tx>
            <c:v>Farm</c:v>
          </c:tx>
          <c:marker>
            <c:symbol val="none"/>
          </c:marker>
          <c:cat>
            <c:numRef>
              <c:f>'%Gap by Property Class'!$B$1:$V$1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 by Property Class'!$B$11:$V$11</c:f>
              <c:numCache>
                <c:formatCode>0%</c:formatCode>
                <c:ptCount val="21"/>
                <c:pt idx="0">
                  <c:v>0.50247495580436063</c:v>
                </c:pt>
                <c:pt idx="1">
                  <c:v>0.52545912855599575</c:v>
                </c:pt>
                <c:pt idx="2">
                  <c:v>0.46789013066983443</c:v>
                </c:pt>
                <c:pt idx="3">
                  <c:v>0.51375656854787022</c:v>
                </c:pt>
                <c:pt idx="4">
                  <c:v>0.50055538941342337</c:v>
                </c:pt>
                <c:pt idx="5">
                  <c:v>0.50817033414832924</c:v>
                </c:pt>
                <c:pt idx="6">
                  <c:v>0.56741917826397059</c:v>
                </c:pt>
                <c:pt idx="7">
                  <c:v>0.79830648846241714</c:v>
                </c:pt>
                <c:pt idx="8">
                  <c:v>0.76066981018014745</c:v>
                </c:pt>
                <c:pt idx="9">
                  <c:v>0.75892986482262259</c:v>
                </c:pt>
                <c:pt idx="10">
                  <c:v>0.75729165892210581</c:v>
                </c:pt>
                <c:pt idx="11">
                  <c:v>0.73710626920280509</c:v>
                </c:pt>
                <c:pt idx="12">
                  <c:v>0.7202142441672591</c:v>
                </c:pt>
                <c:pt idx="13">
                  <c:v>0.81010556872838602</c:v>
                </c:pt>
                <c:pt idx="14">
                  <c:v>0.87561050837002319</c:v>
                </c:pt>
                <c:pt idx="15">
                  <c:v>0.87450311382006096</c:v>
                </c:pt>
                <c:pt idx="16">
                  <c:v>0.73287064008713498</c:v>
                </c:pt>
                <c:pt idx="17">
                  <c:v>0.58904990729880058</c:v>
                </c:pt>
                <c:pt idx="18">
                  <c:v>0.62491616364855807</c:v>
                </c:pt>
                <c:pt idx="19">
                  <c:v>0.56894809714478167</c:v>
                </c:pt>
                <c:pt idx="20">
                  <c:v>0.58613453748588884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22-487D-A43D-80C0DDC56AED}"/>
            </c:ext>
          </c:extLst>
        </c:ser>
        <c:ser>
          <c:idx val="2"/>
          <c:order val="1"/>
          <c:tx>
            <c:v>Commercial</c:v>
          </c:tx>
          <c:marker>
            <c:symbol val="none"/>
          </c:marker>
          <c:cat>
            <c:numRef>
              <c:f>'%Gap by Property Class'!$B$1:$V$1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 by Property Class'!$B$17:$V$17</c:f>
              <c:numCache>
                <c:formatCode>0%</c:formatCode>
                <c:ptCount val="21"/>
                <c:pt idx="0">
                  <c:v>0.36556263016575852</c:v>
                </c:pt>
                <c:pt idx="1">
                  <c:v>0.37198285715107249</c:v>
                </c:pt>
                <c:pt idx="2">
                  <c:v>0.39650341030487302</c:v>
                </c:pt>
                <c:pt idx="3">
                  <c:v>0.34962627881105612</c:v>
                </c:pt>
                <c:pt idx="4">
                  <c:v>0.34907926222735919</c:v>
                </c:pt>
                <c:pt idx="5">
                  <c:v>0.34689151533972507</c:v>
                </c:pt>
                <c:pt idx="6">
                  <c:v>0.38455651780396749</c:v>
                </c:pt>
                <c:pt idx="7">
                  <c:v>0.40876404810708555</c:v>
                </c:pt>
                <c:pt idx="8">
                  <c:v>0.41874610122131661</c:v>
                </c:pt>
                <c:pt idx="9">
                  <c:v>0.39753378616805068</c:v>
                </c:pt>
                <c:pt idx="10">
                  <c:v>0.3751562524152785</c:v>
                </c:pt>
                <c:pt idx="11">
                  <c:v>0.35760059612518624</c:v>
                </c:pt>
                <c:pt idx="12">
                  <c:v>0.38340233856142347</c:v>
                </c:pt>
                <c:pt idx="13">
                  <c:v>0.39806898870019569</c:v>
                </c:pt>
                <c:pt idx="14">
                  <c:v>0.40590034879456582</c:v>
                </c:pt>
                <c:pt idx="15">
                  <c:v>0.37883927051229815</c:v>
                </c:pt>
                <c:pt idx="16">
                  <c:v>0.49049438585045491</c:v>
                </c:pt>
                <c:pt idx="17">
                  <c:v>0.35538678304412974</c:v>
                </c:pt>
                <c:pt idx="18">
                  <c:v>0.34193244513749566</c:v>
                </c:pt>
                <c:pt idx="19">
                  <c:v>0.34578948695959244</c:v>
                </c:pt>
                <c:pt idx="20">
                  <c:v>0.31397556585431585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22-487D-A43D-80C0DDC56AED}"/>
            </c:ext>
          </c:extLst>
        </c:ser>
        <c:ser>
          <c:idx val="0"/>
          <c:order val="2"/>
          <c:tx>
            <c:v>Residential</c:v>
          </c:tx>
          <c:marker>
            <c:symbol val="none"/>
          </c:marker>
          <c:cat>
            <c:numRef>
              <c:f>'%Gap by Property Class'!$B$1:$V$1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 by Property Class'!$B$5:$V$5</c:f>
              <c:numCache>
                <c:formatCode>0%</c:formatCode>
                <c:ptCount val="21"/>
                <c:pt idx="0">
                  <c:v>0.27534687705260241</c:v>
                </c:pt>
                <c:pt idx="1">
                  <c:v>0.25337008224411661</c:v>
                </c:pt>
                <c:pt idx="2">
                  <c:v>0.17732056474185487</c:v>
                </c:pt>
                <c:pt idx="3">
                  <c:v>0.222309916413439</c:v>
                </c:pt>
                <c:pt idx="4">
                  <c:v>0.20141143585341148</c:v>
                </c:pt>
                <c:pt idx="5">
                  <c:v>0.21533412151613129</c:v>
                </c:pt>
                <c:pt idx="6">
                  <c:v>0.32760512172544987</c:v>
                </c:pt>
                <c:pt idx="7">
                  <c:v>0.39136346826314894</c:v>
                </c:pt>
                <c:pt idx="8">
                  <c:v>0.40145292001952404</c:v>
                </c:pt>
                <c:pt idx="9">
                  <c:v>0.31702494588634389</c:v>
                </c:pt>
                <c:pt idx="10">
                  <c:v>0.29018361253430425</c:v>
                </c:pt>
                <c:pt idx="11">
                  <c:v>0.1982356023340347</c:v>
                </c:pt>
                <c:pt idx="12">
                  <c:v>0.16238814143374858</c:v>
                </c:pt>
                <c:pt idx="13">
                  <c:v>0.16690452877512851</c:v>
                </c:pt>
                <c:pt idx="14">
                  <c:v>0.21882312153696404</c:v>
                </c:pt>
                <c:pt idx="15">
                  <c:v>0.21736027558750481</c:v>
                </c:pt>
                <c:pt idx="16">
                  <c:v>0.24331440738362908</c:v>
                </c:pt>
                <c:pt idx="17">
                  <c:v>0.34911312361275215</c:v>
                </c:pt>
                <c:pt idx="18">
                  <c:v>0.38167035459247534</c:v>
                </c:pt>
                <c:pt idx="19">
                  <c:v>0.42118230928121858</c:v>
                </c:pt>
                <c:pt idx="20">
                  <c:v>0.41324196862032925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22-487D-A43D-80C0DDC56AED}"/>
            </c:ext>
          </c:extLst>
        </c:ser>
        <c:ser>
          <c:idx val="3"/>
          <c:order val="3"/>
          <c:tx>
            <c:v>Industrial</c:v>
          </c:tx>
          <c:marker>
            <c:symbol val="none"/>
          </c:marker>
          <c:cat>
            <c:numRef>
              <c:f>'%Gap by Property Class'!$B$1:$V$1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 by Property Class'!$B$23:$V$23</c:f>
              <c:numCache>
                <c:formatCode>0%</c:formatCode>
                <c:ptCount val="21"/>
                <c:pt idx="0">
                  <c:v>0.19609367154968593</c:v>
                </c:pt>
                <c:pt idx="1">
                  <c:v>0.20633832290969334</c:v>
                </c:pt>
                <c:pt idx="2">
                  <c:v>0.20891041728699644</c:v>
                </c:pt>
                <c:pt idx="3">
                  <c:v>0.20975453099276942</c:v>
                </c:pt>
                <c:pt idx="4">
                  <c:v>0.20689651581406154</c:v>
                </c:pt>
                <c:pt idx="5">
                  <c:v>0.21935225966976613</c:v>
                </c:pt>
                <c:pt idx="6">
                  <c:v>0.17648088470182255</c:v>
                </c:pt>
                <c:pt idx="7">
                  <c:v>0.16631813010365371</c:v>
                </c:pt>
                <c:pt idx="8">
                  <c:v>0.15516434490431308</c:v>
                </c:pt>
                <c:pt idx="9">
                  <c:v>0.19154241525695848</c:v>
                </c:pt>
                <c:pt idx="10">
                  <c:v>0.1032385001583066</c:v>
                </c:pt>
                <c:pt idx="11">
                  <c:v>0.11978183907428341</c:v>
                </c:pt>
                <c:pt idx="12">
                  <c:v>0.13083041101151072</c:v>
                </c:pt>
                <c:pt idx="13">
                  <c:v>1.498668011699511E-3</c:v>
                </c:pt>
                <c:pt idx="14">
                  <c:v>4.2182161217958813E-2</c:v>
                </c:pt>
                <c:pt idx="15">
                  <c:v>0.42152385147652527</c:v>
                </c:pt>
                <c:pt idx="16">
                  <c:v>0.4820002204660313</c:v>
                </c:pt>
                <c:pt idx="17">
                  <c:v>0.51640027150634915</c:v>
                </c:pt>
                <c:pt idx="18">
                  <c:v>0.24047102932051911</c:v>
                </c:pt>
                <c:pt idx="19">
                  <c:v>0.27064471600147322</c:v>
                </c:pt>
                <c:pt idx="20">
                  <c:v>0.2943712922373164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722-487D-A43D-80C0DDC56A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3133056"/>
        <c:axId val="133134592"/>
      </c:lineChart>
      <c:catAx>
        <c:axId val="133133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33134592"/>
        <c:crosses val="autoZero"/>
        <c:auto val="1"/>
        <c:lblAlgn val="ctr"/>
        <c:lblOffset val="100"/>
        <c:noMultiLvlLbl val="0"/>
      </c:catAx>
      <c:valAx>
        <c:axId val="1331345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%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3313305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5643194447788827"/>
          <c:y val="0.12791030680475884"/>
          <c:w val="0.70221569398626393"/>
          <c:h val="3.0906394978565309E-2"/>
        </c:manualLayout>
      </c:layout>
      <c:overlay val="0"/>
      <c:txPr>
        <a:bodyPr/>
        <a:lstStyle/>
        <a:p>
          <a:pPr>
            <a:defRPr sz="1200">
              <a:latin typeface="Arial Unicode MS" pitchFamily="34" charset="-128"/>
              <a:ea typeface="Arial Unicode MS" pitchFamily="34" charset="-128"/>
              <a:cs typeface="Arial Unicode MS" pitchFamily="34" charset="-128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bg1">
                    <a:lumMod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200" b="0">
                <a:solidFill>
                  <a:schemeClr val="bg1">
                    <a:lumMod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Exemption Trends</a:t>
            </a:r>
          </a:p>
          <a:p>
            <a:pPr>
              <a:defRPr>
                <a:solidFill>
                  <a:schemeClr val="bg1">
                    <a:lumMod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000" b="0">
                <a:solidFill>
                  <a:schemeClr val="bg1">
                    <a:lumMod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Donald (District 103)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8380467719988101E-2"/>
          <c:y val="0.16582097748489844"/>
          <c:w val="0.8852912116992312"/>
          <c:h val="0.78209394336416349"/>
        </c:manualLayout>
      </c:layout>
      <c:lineChart>
        <c:grouping val="standard"/>
        <c:varyColors val="0"/>
        <c:ser>
          <c:idx val="1"/>
          <c:order val="0"/>
          <c:tx>
            <c:v>Government</c:v>
          </c:tx>
          <c:marker>
            <c:symbol val="none"/>
          </c:marker>
          <c:cat>
            <c:numRef>
              <c:f>'Exemption Trends'!$B$1:$V$1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'Exemption Trends'!$B$3:$V$3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7</c:v>
                </c:pt>
                <c:pt idx="7">
                  <c:v>9</c:v>
                </c:pt>
                <c:pt idx="8">
                  <c:v>9</c:v>
                </c:pt>
                <c:pt idx="9">
                  <c:v>8</c:v>
                </c:pt>
                <c:pt idx="10">
                  <c:v>9</c:v>
                </c:pt>
                <c:pt idx="11">
                  <c:v>9</c:v>
                </c:pt>
                <c:pt idx="12">
                  <c:v>9</c:v>
                </c:pt>
                <c:pt idx="13">
                  <c:v>9</c:v>
                </c:pt>
                <c:pt idx="14">
                  <c:v>9</c:v>
                </c:pt>
                <c:pt idx="15">
                  <c:v>9</c:v>
                </c:pt>
                <c:pt idx="16">
                  <c:v>9</c:v>
                </c:pt>
                <c:pt idx="17">
                  <c:v>9</c:v>
                </c:pt>
                <c:pt idx="18">
                  <c:v>9</c:v>
                </c:pt>
                <c:pt idx="19">
                  <c:v>9</c:v>
                </c:pt>
                <c:pt idx="20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23-4AE9-B733-D9741D070B21}"/>
            </c:ext>
          </c:extLst>
        </c:ser>
        <c:ser>
          <c:idx val="0"/>
          <c:order val="1"/>
          <c:tx>
            <c:v>Veterans &amp; Active Duty</c:v>
          </c:tx>
          <c:marker>
            <c:symbol val="none"/>
          </c:marker>
          <c:cat>
            <c:numRef>
              <c:f>'Exemption Trends'!$B$1:$V$1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'Exemption Trends'!$B$2:$V$2</c:f>
              <c:numCache>
                <c:formatCode>General</c:formatCode>
                <c:ptCount val="21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5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9</c:v>
                </c:pt>
                <c:pt idx="16">
                  <c:v>9</c:v>
                </c:pt>
                <c:pt idx="17">
                  <c:v>11</c:v>
                </c:pt>
                <c:pt idx="18">
                  <c:v>10</c:v>
                </c:pt>
                <c:pt idx="19">
                  <c:v>10</c:v>
                </c:pt>
                <c:pt idx="20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23-4AE9-B733-D9741D070B21}"/>
            </c:ext>
          </c:extLst>
        </c:ser>
        <c:ser>
          <c:idx val="2"/>
          <c:order val="2"/>
          <c:tx>
            <c:v>Religious, Charitable, Fraternal</c:v>
          </c:tx>
          <c:marker>
            <c:symbol val="none"/>
          </c:marker>
          <c:cat>
            <c:numRef>
              <c:f>'Exemption Trends'!$B$1:$V$1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'Exemption Trends'!$B$4:$V$4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23-4AE9-B733-D9741D070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3493504"/>
        <c:axId val="133495040"/>
      </c:lineChart>
      <c:catAx>
        <c:axId val="133493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33495040"/>
        <c:crosses val="autoZero"/>
        <c:auto val="1"/>
        <c:lblAlgn val="ctr"/>
        <c:lblOffset val="100"/>
        <c:noMultiLvlLbl val="0"/>
      </c:catAx>
      <c:valAx>
        <c:axId val="1334950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>
                    <a:solidFill>
                      <a:schemeClr val="bg1">
                        <a:lumMod val="50000"/>
                      </a:schemeClr>
                    </a:solidFill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defRPr>
                </a:pPr>
                <a:r>
                  <a:rPr lang="en-US" b="0" baseline="0">
                    <a:solidFill>
                      <a:schemeClr val="bg1">
                        <a:lumMod val="50000"/>
                      </a:schemeClr>
                    </a:solidFill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rPr>
                  <a:t>Exemptions</a:t>
                </a:r>
                <a:endParaRPr lang="en-US" b="0">
                  <a:solidFill>
                    <a:schemeClr val="bg1">
                      <a:lumMod val="50000"/>
                    </a:schemeClr>
                  </a:solidFill>
                  <a:latin typeface="Arial Unicode MS" pitchFamily="34" charset="-128"/>
                  <a:ea typeface="Arial Unicode MS" pitchFamily="34" charset="-128"/>
                  <a:cs typeface="Arial Unicode MS" pitchFamily="34" charset="-128"/>
                </a:endParaRPr>
              </a:p>
            </c:rich>
          </c:tx>
          <c:layout>
            <c:manualLayout>
              <c:xMode val="edge"/>
              <c:yMode val="edge"/>
              <c:x val="8.4746808923178152E-3"/>
              <c:y val="0.4654346707485287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3349350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416447944006998"/>
          <c:y val="0.11179701384114465"/>
          <c:w val="0.74694663167104114"/>
          <c:h val="3.1298715337683282E-2"/>
        </c:manualLayout>
      </c:layout>
      <c:overlay val="0"/>
      <c:txPr>
        <a:bodyPr/>
        <a:lstStyle/>
        <a:p>
          <a:pPr>
            <a:defRPr sz="1200">
              <a:latin typeface="Arial Unicode MS" pitchFamily="34" charset="-128"/>
              <a:ea typeface="Arial Unicode MS" pitchFamily="34" charset="-128"/>
              <a:cs typeface="Arial Unicode MS" pitchFamily="34" charset="-128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>
                <a:solidFill>
                  <a:schemeClr val="bg1">
                    <a:lumMod val="50000"/>
                  </a:schemeClr>
                </a:solidFill>
              </a:defRPr>
            </a:pPr>
            <a:r>
              <a:rPr lang="en-US" sz="1200" b="0">
                <a:solidFill>
                  <a:schemeClr val="bg1">
                    <a:lumMod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E</a:t>
            </a:r>
            <a:r>
              <a:rPr lang="en-US" sz="1200" b="0" baseline="0">
                <a:solidFill>
                  <a:schemeClr val="bg1">
                    <a:lumMod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xception Value Additions to District Revenue</a:t>
            </a:r>
          </a:p>
          <a:p>
            <a:pPr>
              <a:defRPr b="0">
                <a:solidFill>
                  <a:schemeClr val="bg1">
                    <a:lumMod val="50000"/>
                  </a:schemeClr>
                </a:solidFill>
              </a:defRPr>
            </a:pPr>
            <a:r>
              <a:rPr lang="en-US" sz="1000" b="0" baseline="0">
                <a:solidFill>
                  <a:schemeClr val="bg1">
                    <a:lumMod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Donald (District 103)</a:t>
            </a:r>
            <a:endParaRPr lang="en-US" sz="1000" b="0">
              <a:solidFill>
                <a:schemeClr val="bg1">
                  <a:lumMod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6347467452604672"/>
          <c:y val="0.12311739793587746"/>
          <c:w val="0.82540097639249288"/>
          <c:h val="0.81002640156706074"/>
        </c:manualLayout>
      </c:layout>
      <c:lineChart>
        <c:grouping val="standard"/>
        <c:varyColors val="0"/>
        <c:ser>
          <c:idx val="0"/>
          <c:order val="0"/>
          <c:tx>
            <c:v>Total Exception RMV</c:v>
          </c:tx>
          <c:marker>
            <c:symbol val="none"/>
          </c:marker>
          <c:cat>
            <c:numRef>
              <c:f>'Exception Value'!$B$1:$V$1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'Exception Value'!$B$2:$V$2</c:f>
              <c:numCache>
                <c:formatCode>#,##0</c:formatCode>
                <c:ptCount val="21"/>
                <c:pt idx="0">
                  <c:v>1652611</c:v>
                </c:pt>
                <c:pt idx="1">
                  <c:v>1856011</c:v>
                </c:pt>
                <c:pt idx="2">
                  <c:v>723550</c:v>
                </c:pt>
                <c:pt idx="3">
                  <c:v>4451758</c:v>
                </c:pt>
                <c:pt idx="4">
                  <c:v>4155412</c:v>
                </c:pt>
                <c:pt idx="5">
                  <c:v>6746727</c:v>
                </c:pt>
                <c:pt idx="6">
                  <c:v>7793756</c:v>
                </c:pt>
                <c:pt idx="7">
                  <c:v>5227463</c:v>
                </c:pt>
                <c:pt idx="8">
                  <c:v>1472899</c:v>
                </c:pt>
                <c:pt idx="9">
                  <c:v>4562671</c:v>
                </c:pt>
                <c:pt idx="10">
                  <c:v>2335709</c:v>
                </c:pt>
                <c:pt idx="11">
                  <c:v>1343797</c:v>
                </c:pt>
                <c:pt idx="12">
                  <c:v>1409949</c:v>
                </c:pt>
                <c:pt idx="13">
                  <c:v>1132570</c:v>
                </c:pt>
                <c:pt idx="14">
                  <c:v>788699</c:v>
                </c:pt>
                <c:pt idx="15">
                  <c:v>1518790</c:v>
                </c:pt>
                <c:pt idx="16">
                  <c:v>1351931</c:v>
                </c:pt>
                <c:pt idx="17">
                  <c:v>4794085</c:v>
                </c:pt>
                <c:pt idx="18">
                  <c:v>23528983</c:v>
                </c:pt>
                <c:pt idx="19">
                  <c:v>20536836</c:v>
                </c:pt>
                <c:pt idx="20">
                  <c:v>4269757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76-423B-A0CB-B1E225728EB0}"/>
            </c:ext>
          </c:extLst>
        </c:ser>
        <c:ser>
          <c:idx val="1"/>
          <c:order val="1"/>
          <c:tx>
            <c:v>Total Exception MAV</c:v>
          </c:tx>
          <c:marker>
            <c:symbol val="none"/>
          </c:marker>
          <c:cat>
            <c:numRef>
              <c:f>'Exception Value'!$B$1:$V$1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'Exception Value'!$B$3:$V$3</c:f>
              <c:numCache>
                <c:formatCode>#,##0</c:formatCode>
                <c:ptCount val="21"/>
                <c:pt idx="0">
                  <c:v>1418755</c:v>
                </c:pt>
                <c:pt idx="1">
                  <c:v>1504979</c:v>
                </c:pt>
                <c:pt idx="2">
                  <c:v>607983</c:v>
                </c:pt>
                <c:pt idx="3">
                  <c:v>3476808</c:v>
                </c:pt>
                <c:pt idx="4">
                  <c:v>3374591</c:v>
                </c:pt>
                <c:pt idx="5">
                  <c:v>5240747</c:v>
                </c:pt>
                <c:pt idx="6">
                  <c:v>5628106</c:v>
                </c:pt>
                <c:pt idx="7">
                  <c:v>3760903</c:v>
                </c:pt>
                <c:pt idx="8">
                  <c:v>1056570</c:v>
                </c:pt>
                <c:pt idx="9">
                  <c:v>3667126</c:v>
                </c:pt>
                <c:pt idx="10">
                  <c:v>1994339</c:v>
                </c:pt>
                <c:pt idx="11">
                  <c:v>1141872</c:v>
                </c:pt>
                <c:pt idx="12">
                  <c:v>1351876</c:v>
                </c:pt>
                <c:pt idx="13">
                  <c:v>1063025</c:v>
                </c:pt>
                <c:pt idx="14">
                  <c:v>762759</c:v>
                </c:pt>
                <c:pt idx="15">
                  <c:v>1464801</c:v>
                </c:pt>
                <c:pt idx="16">
                  <c:v>1351929</c:v>
                </c:pt>
                <c:pt idx="17">
                  <c:v>3888825</c:v>
                </c:pt>
                <c:pt idx="18">
                  <c:v>19332500</c:v>
                </c:pt>
                <c:pt idx="19">
                  <c:v>20485325</c:v>
                </c:pt>
                <c:pt idx="20">
                  <c:v>3689539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76-423B-A0CB-B1E225728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3679360"/>
        <c:axId val="133013504"/>
      </c:lineChart>
      <c:catAx>
        <c:axId val="133679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33013504"/>
        <c:crosses val="autoZero"/>
        <c:auto val="1"/>
        <c:lblAlgn val="ctr"/>
        <c:lblOffset val="100"/>
        <c:noMultiLvlLbl val="0"/>
      </c:catAx>
      <c:valAx>
        <c:axId val="133013504"/>
        <c:scaling>
          <c:orientation val="minMax"/>
          <c:min val="5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defRPr>
                </a:pPr>
                <a:r>
                  <a:rPr lang="en-US" b="0">
                    <a:solidFill>
                      <a:schemeClr val="bg1">
                        <a:lumMod val="50000"/>
                      </a:schemeClr>
                    </a:solidFill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rPr>
                  <a:t>Exception</a:t>
                </a:r>
                <a:r>
                  <a:rPr lang="en-US" b="0" baseline="0">
                    <a:solidFill>
                      <a:schemeClr val="bg1">
                        <a:lumMod val="50000"/>
                      </a:schemeClr>
                    </a:solidFill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rPr>
                  <a:t> Value $</a:t>
                </a:r>
                <a:endParaRPr lang="en-US" b="0">
                  <a:solidFill>
                    <a:schemeClr val="bg1">
                      <a:lumMod val="50000"/>
                    </a:schemeClr>
                  </a:solidFill>
                  <a:latin typeface="Arial Unicode MS" pitchFamily="34" charset="-128"/>
                  <a:ea typeface="Arial Unicode MS" pitchFamily="34" charset="-128"/>
                  <a:cs typeface="Arial Unicode MS" pitchFamily="34" charset="-128"/>
                </a:endParaRPr>
              </a:p>
            </c:rich>
          </c:tx>
          <c:layout>
            <c:manualLayout>
              <c:xMode val="edge"/>
              <c:yMode val="edge"/>
              <c:x val="8.0702585825281996E-3"/>
              <c:y val="0.44331250629069596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3367936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23764445458673047"/>
          <c:y val="0.24808073769539871"/>
          <c:w val="0.19085369115823592"/>
          <c:h val="7.1122569855759182E-2"/>
        </c:manualLayout>
      </c:layout>
      <c:overlay val="0"/>
      <c:spPr>
        <a:solidFill>
          <a:schemeClr val="bg1"/>
        </a:solidFill>
        <a:ln>
          <a:solidFill>
            <a:schemeClr val="bg1">
              <a:lumMod val="85000"/>
            </a:schemeClr>
          </a:solidFill>
        </a:ln>
      </c:spPr>
      <c:txPr>
        <a:bodyPr/>
        <a:lstStyle/>
        <a:p>
          <a:pPr>
            <a:defRPr>
              <a:latin typeface="Arial" panose="020B0604020202020204" pitchFamily="34" charset="0"/>
              <a:ea typeface="Arial Unicode MS" pitchFamily="34" charset="-128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8</xdr:row>
      <xdr:rowOff>66674</xdr:rowOff>
    </xdr:from>
    <xdr:to>
      <xdr:col>21</xdr:col>
      <xdr:colOff>314324</xdr:colOff>
      <xdr:row>38</xdr:row>
      <xdr:rowOff>152399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180974</xdr:colOff>
      <xdr:row>3</xdr:row>
      <xdr:rowOff>114300</xdr:rowOff>
    </xdr:from>
    <xdr:to>
      <xdr:col>13</xdr:col>
      <xdr:colOff>19050</xdr:colOff>
      <xdr:row>37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0.00119</cdr:x>
      <cdr:y>0.4532</cdr:y>
    </cdr:from>
    <cdr:to>
      <cdr:x>0.03924</cdr:x>
      <cdr:y>0.56814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524" y="2628901"/>
          <a:ext cx="304800" cy="666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chemeClr val="bg1">
                  <a:lumMod val="50000"/>
                </a:schemeClr>
              </a:solidFill>
            </a:rPr>
            <a:t>Accounts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</xdr:row>
      <xdr:rowOff>114299</xdr:rowOff>
    </xdr:from>
    <xdr:to>
      <xdr:col>9</xdr:col>
      <xdr:colOff>0</xdr:colOff>
      <xdr:row>29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0.12829</cdr:x>
      <cdr:y>0.84854</cdr:y>
    </cdr:from>
    <cdr:to>
      <cdr:x>0.88992</cdr:x>
      <cdr:y>0.98732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050925" y="4251325"/>
          <a:ext cx="6238875" cy="6953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0">
              <a:solidFill>
                <a:schemeClr val="bg1">
                  <a:lumMod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***</a:t>
          </a:r>
          <a:r>
            <a:rPr lang="en-US" sz="900" b="0" baseline="0">
              <a:solidFill>
                <a:schemeClr val="bg1">
                  <a:lumMod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 The values depicted in the graph are for total tax dollars levied for distribution to the City of Donald.  </a:t>
          </a:r>
        </a:p>
        <a:p xmlns:a="http://schemas.openxmlformats.org/drawingml/2006/main">
          <a:pPr algn="ctr"/>
          <a:r>
            <a:rPr lang="en-US" sz="900" b="0" baseline="0">
              <a:solidFill>
                <a:schemeClr val="bg1">
                  <a:lumMod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Often this total will never be completly collected due to non payments </a:t>
          </a:r>
        </a:p>
        <a:p xmlns:a="http://schemas.openxmlformats.org/drawingml/2006/main">
          <a:pPr algn="ctr"/>
          <a:r>
            <a:rPr lang="en-US" sz="900" b="0" baseline="0">
              <a:solidFill>
                <a:schemeClr val="bg1">
                  <a:lumMod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of real property tax or the 3% discount for paying in full.***</a:t>
          </a:r>
          <a:endParaRPr lang="en-US" sz="900" b="0">
            <a:solidFill>
              <a:schemeClr val="bg1">
                <a:lumMod val="50000"/>
              </a:schemeClr>
            </a:solidFill>
            <a:latin typeface="Arial Unicode MS" pitchFamily="34" charset="-128"/>
            <a:ea typeface="Arial Unicode MS" pitchFamily="34" charset="-128"/>
            <a:cs typeface="Arial Unicode MS" pitchFamily="34" charset="-128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4</xdr:row>
      <xdr:rowOff>114300</xdr:rowOff>
    </xdr:from>
    <xdr:to>
      <xdr:col>12</xdr:col>
      <xdr:colOff>438150</xdr:colOff>
      <xdr:row>35</xdr:row>
      <xdr:rowOff>133349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10</xdr:row>
      <xdr:rowOff>38100</xdr:rowOff>
    </xdr:from>
    <xdr:to>
      <xdr:col>7</xdr:col>
      <xdr:colOff>419100</xdr:colOff>
      <xdr:row>31</xdr:row>
      <xdr:rowOff>104776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447675</xdr:colOff>
      <xdr:row>10</xdr:row>
      <xdr:rowOff>38100</xdr:rowOff>
    </xdr:from>
    <xdr:to>
      <xdr:col>16</xdr:col>
      <xdr:colOff>38100</xdr:colOff>
      <xdr:row>31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24</xdr:row>
      <xdr:rowOff>85723</xdr:rowOff>
    </xdr:from>
    <xdr:to>
      <xdr:col>14</xdr:col>
      <xdr:colOff>457200</xdr:colOff>
      <xdr:row>58</xdr:row>
      <xdr:rowOff>104774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0.28976</cdr:x>
      <cdr:y>0.93885</cdr:y>
    </cdr:from>
    <cdr:to>
      <cdr:x>0.74581</cdr:x>
      <cdr:y>0.98409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64201" y="5946794"/>
          <a:ext cx="4665324" cy="2865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solidFill>
                <a:schemeClr val="bg1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*** Excludes business personal property, utility and fully exempt accounts ***</a:t>
          </a:r>
          <a:endParaRPr lang="en-US" sz="1000">
            <a:solidFill>
              <a:schemeClr val="bg1">
                <a:lumMod val="5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4</xdr:row>
      <xdr:rowOff>85725</xdr:rowOff>
    </xdr:from>
    <xdr:to>
      <xdr:col>20</xdr:col>
      <xdr:colOff>285750</xdr:colOff>
      <xdr:row>36</xdr:row>
      <xdr:rowOff>104774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74"/>
  <sheetViews>
    <sheetView tabSelected="1" zoomScaleNormal="100" workbookViewId="0">
      <pane ySplit="8" topLeftCell="A9" activePane="bottomLeft" state="frozen"/>
      <selection pane="bottomLeft" activeCell="A2" sqref="A2"/>
    </sheetView>
  </sheetViews>
  <sheetFormatPr defaultRowHeight="15" x14ac:dyDescent="0.25"/>
  <cols>
    <col min="1" max="1" width="25.5703125" customWidth="1"/>
    <col min="2" max="22" width="5" bestFit="1" customWidth="1"/>
  </cols>
  <sheetData>
    <row r="1" spans="1:22" s="83" customFormat="1" x14ac:dyDescent="0.25">
      <c r="A1" s="147" t="s">
        <v>77</v>
      </c>
      <c r="B1" s="147"/>
    </row>
    <row r="2" spans="1:22" x14ac:dyDescent="0.25">
      <c r="A2" s="3"/>
      <c r="B2" s="82">
        <v>2000</v>
      </c>
      <c r="C2" s="82">
        <v>2001</v>
      </c>
      <c r="D2" s="82">
        <v>2002</v>
      </c>
      <c r="E2" s="82">
        <v>2003</v>
      </c>
      <c r="F2" s="82">
        <v>2004</v>
      </c>
      <c r="G2" s="82">
        <v>2005</v>
      </c>
      <c r="H2" s="82">
        <v>2006</v>
      </c>
      <c r="I2" s="82">
        <v>2007</v>
      </c>
      <c r="J2" s="82">
        <v>2008</v>
      </c>
      <c r="K2" s="82">
        <v>2009</v>
      </c>
      <c r="L2" s="82">
        <v>2010</v>
      </c>
      <c r="M2" s="82">
        <v>2011</v>
      </c>
      <c r="N2" s="82">
        <v>2012</v>
      </c>
      <c r="O2" s="82">
        <v>2013</v>
      </c>
      <c r="P2" s="82">
        <v>2014</v>
      </c>
      <c r="Q2" s="82">
        <v>2015</v>
      </c>
      <c r="R2" s="82">
        <v>2016</v>
      </c>
      <c r="S2" s="82">
        <v>2017</v>
      </c>
      <c r="T2" s="82">
        <v>2018</v>
      </c>
      <c r="U2" s="82">
        <v>2019</v>
      </c>
      <c r="V2" s="82">
        <v>2020</v>
      </c>
    </row>
    <row r="3" spans="1:22" x14ac:dyDescent="0.25">
      <c r="A3" s="5" t="s">
        <v>0</v>
      </c>
      <c r="B3" s="76">
        <v>7</v>
      </c>
      <c r="C3" s="76">
        <v>7</v>
      </c>
      <c r="D3" s="76">
        <v>8</v>
      </c>
      <c r="E3" s="76">
        <v>8</v>
      </c>
      <c r="F3" s="76">
        <v>7</v>
      </c>
      <c r="G3" s="76">
        <v>8</v>
      </c>
      <c r="H3" s="76">
        <v>8</v>
      </c>
      <c r="I3" s="76">
        <v>8</v>
      </c>
      <c r="J3" s="76">
        <v>7</v>
      </c>
      <c r="K3" s="76">
        <v>11</v>
      </c>
      <c r="L3" s="76">
        <v>11</v>
      </c>
      <c r="M3" s="76">
        <v>11</v>
      </c>
      <c r="N3" s="76">
        <v>10</v>
      </c>
      <c r="O3" s="76">
        <v>10</v>
      </c>
      <c r="P3" s="125">
        <v>9</v>
      </c>
      <c r="Q3" s="135">
        <v>8</v>
      </c>
      <c r="R3" s="135">
        <v>7</v>
      </c>
      <c r="S3" s="139">
        <v>8</v>
      </c>
      <c r="T3" s="139">
        <v>8</v>
      </c>
      <c r="U3" s="142">
        <v>10</v>
      </c>
      <c r="V3" s="142">
        <v>10</v>
      </c>
    </row>
    <row r="4" spans="1:22" x14ac:dyDescent="0.25">
      <c r="A4" s="5" t="s">
        <v>87</v>
      </c>
      <c r="B4" s="76">
        <v>21</v>
      </c>
      <c r="C4" s="76">
        <v>25</v>
      </c>
      <c r="D4" s="76">
        <v>22</v>
      </c>
      <c r="E4" s="76">
        <v>19</v>
      </c>
      <c r="F4" s="76">
        <v>16</v>
      </c>
      <c r="G4" s="76">
        <v>18</v>
      </c>
      <c r="H4" s="76">
        <v>19</v>
      </c>
      <c r="I4" s="76">
        <v>19</v>
      </c>
      <c r="J4" s="76">
        <v>21</v>
      </c>
      <c r="K4" s="76">
        <v>20</v>
      </c>
      <c r="L4" s="76">
        <v>28</v>
      </c>
      <c r="M4" s="76">
        <v>29</v>
      </c>
      <c r="N4" s="76">
        <v>28</v>
      </c>
      <c r="O4" s="76">
        <v>28</v>
      </c>
      <c r="P4" s="125">
        <v>27</v>
      </c>
      <c r="Q4" s="135">
        <v>26</v>
      </c>
      <c r="R4" s="135">
        <v>29</v>
      </c>
      <c r="S4" s="139">
        <v>31</v>
      </c>
      <c r="T4" s="139">
        <v>31</v>
      </c>
      <c r="U4" s="142">
        <v>29</v>
      </c>
      <c r="V4" s="142">
        <v>40</v>
      </c>
    </row>
    <row r="5" spans="1:22" x14ac:dyDescent="0.25">
      <c r="A5" s="5" t="s">
        <v>1</v>
      </c>
      <c r="B5" s="76">
        <v>153</v>
      </c>
      <c r="C5" s="76">
        <v>152</v>
      </c>
      <c r="D5" s="76">
        <v>310</v>
      </c>
      <c r="E5" s="76">
        <v>358</v>
      </c>
      <c r="F5" s="76">
        <v>392</v>
      </c>
      <c r="G5" s="76">
        <v>389</v>
      </c>
      <c r="H5" s="76">
        <v>391</v>
      </c>
      <c r="I5" s="76">
        <v>394</v>
      </c>
      <c r="J5" s="76">
        <v>400</v>
      </c>
      <c r="K5" s="76">
        <v>402</v>
      </c>
      <c r="L5" s="76">
        <v>404</v>
      </c>
      <c r="M5" s="76">
        <v>403</v>
      </c>
      <c r="N5" s="76">
        <v>405</v>
      </c>
      <c r="O5" s="76">
        <v>406</v>
      </c>
      <c r="P5" s="125">
        <v>405</v>
      </c>
      <c r="Q5" s="135">
        <v>405</v>
      </c>
      <c r="R5" s="135">
        <v>405</v>
      </c>
      <c r="S5" s="139">
        <v>406</v>
      </c>
      <c r="T5" s="139">
        <v>406</v>
      </c>
      <c r="U5" s="142">
        <v>408</v>
      </c>
      <c r="V5" s="142">
        <v>408</v>
      </c>
    </row>
    <row r="6" spans="1:22" x14ac:dyDescent="0.25">
      <c r="A6" s="5" t="s">
        <v>2</v>
      </c>
      <c r="B6" s="76">
        <v>6</v>
      </c>
      <c r="C6" s="76">
        <v>6</v>
      </c>
      <c r="D6" s="76">
        <v>4</v>
      </c>
      <c r="E6" s="76">
        <v>4</v>
      </c>
      <c r="F6" s="76">
        <v>4</v>
      </c>
      <c r="G6" s="76">
        <v>4</v>
      </c>
      <c r="H6" s="76">
        <v>5</v>
      </c>
      <c r="I6" s="76">
        <v>5</v>
      </c>
      <c r="J6" s="76">
        <v>3</v>
      </c>
      <c r="K6" s="76">
        <v>5</v>
      </c>
      <c r="L6" s="76">
        <v>5</v>
      </c>
      <c r="M6" s="76">
        <v>5</v>
      </c>
      <c r="N6" s="76">
        <v>5</v>
      </c>
      <c r="O6" s="76">
        <v>6</v>
      </c>
      <c r="P6" s="125">
        <v>5</v>
      </c>
      <c r="Q6" s="135">
        <v>5</v>
      </c>
      <c r="R6" s="135">
        <v>3</v>
      </c>
      <c r="S6" s="139">
        <v>3</v>
      </c>
      <c r="T6" s="139">
        <v>3</v>
      </c>
      <c r="U6" s="142">
        <v>3</v>
      </c>
      <c r="V6" s="142">
        <v>2</v>
      </c>
    </row>
    <row r="7" spans="1:22" x14ac:dyDescent="0.25">
      <c r="A7" s="5" t="s">
        <v>3</v>
      </c>
      <c r="B7" s="76">
        <v>34</v>
      </c>
      <c r="C7" s="76">
        <v>35</v>
      </c>
      <c r="D7" s="76">
        <v>40</v>
      </c>
      <c r="E7" s="76">
        <v>39</v>
      </c>
      <c r="F7" s="76">
        <v>38</v>
      </c>
      <c r="G7" s="76">
        <v>38</v>
      </c>
      <c r="H7" s="76">
        <v>39</v>
      </c>
      <c r="I7" s="76">
        <v>38</v>
      </c>
      <c r="J7" s="76">
        <v>38</v>
      </c>
      <c r="K7" s="76">
        <v>39</v>
      </c>
      <c r="L7" s="76">
        <v>39</v>
      </c>
      <c r="M7" s="76">
        <v>39</v>
      </c>
      <c r="N7" s="76">
        <v>39</v>
      </c>
      <c r="O7" s="76">
        <v>46</v>
      </c>
      <c r="P7" s="125">
        <v>47</v>
      </c>
      <c r="Q7" s="135">
        <v>47</v>
      </c>
      <c r="R7" s="135">
        <v>56</v>
      </c>
      <c r="S7" s="139">
        <v>54</v>
      </c>
      <c r="T7" s="139">
        <v>55</v>
      </c>
      <c r="U7" s="142">
        <v>57</v>
      </c>
      <c r="V7" s="142">
        <v>56</v>
      </c>
    </row>
    <row r="8" spans="1:22" x14ac:dyDescent="0.25">
      <c r="A8" s="5" t="s">
        <v>4</v>
      </c>
      <c r="B8" s="76">
        <v>15</v>
      </c>
      <c r="C8" s="76">
        <v>15</v>
      </c>
      <c r="D8" s="76">
        <v>15</v>
      </c>
      <c r="E8" s="76">
        <v>14</v>
      </c>
      <c r="F8" s="76">
        <v>14</v>
      </c>
      <c r="G8" s="76">
        <v>15</v>
      </c>
      <c r="H8" s="76">
        <v>13</v>
      </c>
      <c r="I8" s="76">
        <v>13</v>
      </c>
      <c r="J8" s="76">
        <v>15</v>
      </c>
      <c r="K8" s="76">
        <v>15</v>
      </c>
      <c r="L8" s="76">
        <v>15</v>
      </c>
      <c r="M8" s="76">
        <v>15</v>
      </c>
      <c r="N8" s="76">
        <v>18</v>
      </c>
      <c r="O8" s="76">
        <v>11</v>
      </c>
      <c r="P8" s="125">
        <v>10</v>
      </c>
      <c r="Q8" s="135">
        <v>10</v>
      </c>
      <c r="R8" s="135">
        <v>10</v>
      </c>
      <c r="S8" s="139">
        <v>10</v>
      </c>
      <c r="T8" s="139">
        <v>12</v>
      </c>
      <c r="U8" s="142">
        <v>15</v>
      </c>
      <c r="V8" s="142">
        <v>16</v>
      </c>
    </row>
    <row r="9" spans="1:22" s="83" customFormat="1" x14ac:dyDescent="0.25">
      <c r="A9" s="5"/>
    </row>
    <row r="25" spans="1:1" x14ac:dyDescent="0.25">
      <c r="A25" s="2"/>
    </row>
    <row r="27" spans="1:1" x14ac:dyDescent="0.25">
      <c r="A27" s="4"/>
    </row>
    <row r="29" spans="1:1" x14ac:dyDescent="0.25">
      <c r="A29" s="2"/>
    </row>
    <row r="31" spans="1:1" x14ac:dyDescent="0.25">
      <c r="A31" s="2"/>
    </row>
    <row r="33" spans="1:1" x14ac:dyDescent="0.25">
      <c r="A33" s="2"/>
    </row>
    <row r="35" spans="1:1" x14ac:dyDescent="0.25">
      <c r="A35" s="2"/>
    </row>
    <row r="39" spans="1:1" x14ac:dyDescent="0.25">
      <c r="A39" s="2"/>
    </row>
    <row r="41" spans="1:1" x14ac:dyDescent="0.25">
      <c r="A41" s="4"/>
    </row>
    <row r="42" spans="1:1" s="83" customFormat="1" x14ac:dyDescent="0.25">
      <c r="A42" s="83" t="s">
        <v>101</v>
      </c>
    </row>
    <row r="43" spans="1:1" s="83" customFormat="1" x14ac:dyDescent="0.25"/>
    <row r="44" spans="1:1" s="83" customFormat="1" x14ac:dyDescent="0.25">
      <c r="A44" s="4" t="s">
        <v>102</v>
      </c>
    </row>
    <row r="45" spans="1:1" s="83" customFormat="1" x14ac:dyDescent="0.25"/>
    <row r="46" spans="1:1" s="83" customFormat="1" x14ac:dyDescent="0.25">
      <c r="A46" s="83" t="s">
        <v>103</v>
      </c>
    </row>
    <row r="47" spans="1:1" s="83" customFormat="1" x14ac:dyDescent="0.25"/>
    <row r="48" spans="1:1" s="83" customFormat="1" x14ac:dyDescent="0.25">
      <c r="A48" s="83" t="s">
        <v>142</v>
      </c>
    </row>
    <row r="49" spans="1:1" s="83" customFormat="1" x14ac:dyDescent="0.25"/>
    <row r="50" spans="1:1" s="83" customFormat="1" x14ac:dyDescent="0.25">
      <c r="A50" s="83" t="s">
        <v>104</v>
      </c>
    </row>
    <row r="51" spans="1:1" s="83" customFormat="1" x14ac:dyDescent="0.25"/>
    <row r="52" spans="1:1" s="83" customFormat="1" x14ac:dyDescent="0.25">
      <c r="A52" s="83" t="s">
        <v>143</v>
      </c>
    </row>
    <row r="53" spans="1:1" s="83" customFormat="1" x14ac:dyDescent="0.25">
      <c r="A53" s="4"/>
    </row>
    <row r="54" spans="1:1" s="83" customFormat="1" x14ac:dyDescent="0.25">
      <c r="A54" s="4"/>
    </row>
    <row r="55" spans="1:1" x14ac:dyDescent="0.25">
      <c r="A55" s="104" t="s">
        <v>65</v>
      </c>
    </row>
    <row r="56" spans="1:1" x14ac:dyDescent="0.25">
      <c r="A56" s="104"/>
    </row>
    <row r="57" spans="1:1" x14ac:dyDescent="0.25">
      <c r="A57" s="104" t="s">
        <v>66</v>
      </c>
    </row>
    <row r="58" spans="1:1" x14ac:dyDescent="0.25">
      <c r="A58" s="104"/>
    </row>
    <row r="59" spans="1:1" x14ac:dyDescent="0.25">
      <c r="A59" s="104" t="s">
        <v>67</v>
      </c>
    </row>
    <row r="60" spans="1:1" x14ac:dyDescent="0.25">
      <c r="A60" s="104"/>
    </row>
    <row r="61" spans="1:1" x14ac:dyDescent="0.25">
      <c r="A61" s="104" t="s">
        <v>68</v>
      </c>
    </row>
    <row r="62" spans="1:1" x14ac:dyDescent="0.25">
      <c r="A62" s="104"/>
    </row>
    <row r="63" spans="1:1" x14ac:dyDescent="0.25">
      <c r="A63" s="104" t="s">
        <v>70</v>
      </c>
    </row>
    <row r="64" spans="1:1" x14ac:dyDescent="0.25">
      <c r="A64" s="104"/>
    </row>
    <row r="65" spans="1:1" x14ac:dyDescent="0.25">
      <c r="A65" s="104" t="s">
        <v>69</v>
      </c>
    </row>
    <row r="66" spans="1:1" x14ac:dyDescent="0.25">
      <c r="A66" s="104"/>
    </row>
    <row r="67" spans="1:1" x14ac:dyDescent="0.25">
      <c r="A67" s="104"/>
    </row>
    <row r="68" spans="1:1" x14ac:dyDescent="0.25">
      <c r="A68" s="104" t="s">
        <v>71</v>
      </c>
    </row>
    <row r="69" spans="1:1" x14ac:dyDescent="0.25">
      <c r="A69" s="104"/>
    </row>
    <row r="70" spans="1:1" x14ac:dyDescent="0.25">
      <c r="A70" s="104" t="s">
        <v>72</v>
      </c>
    </row>
    <row r="71" spans="1:1" x14ac:dyDescent="0.25">
      <c r="A71" s="104"/>
    </row>
    <row r="72" spans="1:1" x14ac:dyDescent="0.25">
      <c r="A72" s="104" t="s">
        <v>73</v>
      </c>
    </row>
    <row r="73" spans="1:1" x14ac:dyDescent="0.25">
      <c r="A73" s="104"/>
    </row>
    <row r="74" spans="1:1" x14ac:dyDescent="0.25">
      <c r="A74" s="104" t="s">
        <v>74</v>
      </c>
    </row>
    <row r="75" spans="1:1" x14ac:dyDescent="0.25">
      <c r="A75" s="104"/>
    </row>
    <row r="76" spans="1:1" x14ac:dyDescent="0.25">
      <c r="A76" s="104" t="s">
        <v>75</v>
      </c>
    </row>
    <row r="77" spans="1:1" x14ac:dyDescent="0.25">
      <c r="A77" s="104"/>
    </row>
    <row r="78" spans="1:1" x14ac:dyDescent="0.25">
      <c r="A78" s="104" t="s">
        <v>76</v>
      </c>
    </row>
    <row r="80" spans="1:1" x14ac:dyDescent="0.25">
      <c r="A80" s="2"/>
    </row>
    <row r="82" spans="1:1" x14ac:dyDescent="0.25">
      <c r="A82" s="4"/>
    </row>
    <row r="84" spans="1:1" x14ac:dyDescent="0.25">
      <c r="A84" s="2"/>
    </row>
    <row r="86" spans="1:1" x14ac:dyDescent="0.25">
      <c r="A86" s="2"/>
    </row>
    <row r="88" spans="1:1" x14ac:dyDescent="0.25">
      <c r="A88" s="2"/>
    </row>
    <row r="90" spans="1:1" x14ac:dyDescent="0.25">
      <c r="A90" s="2"/>
    </row>
    <row r="94" spans="1:1" x14ac:dyDescent="0.25">
      <c r="A94" s="2"/>
    </row>
    <row r="96" spans="1:1" x14ac:dyDescent="0.25">
      <c r="A96" s="4"/>
    </row>
    <row r="98" spans="1:1" x14ac:dyDescent="0.25">
      <c r="A98" s="2"/>
    </row>
    <row r="100" spans="1:1" x14ac:dyDescent="0.25">
      <c r="A100" s="2"/>
    </row>
    <row r="102" spans="1:1" x14ac:dyDescent="0.25">
      <c r="A102" s="2"/>
    </row>
    <row r="104" spans="1:1" x14ac:dyDescent="0.25">
      <c r="A104" s="2"/>
    </row>
    <row r="108" spans="1:1" x14ac:dyDescent="0.25">
      <c r="A108" s="2"/>
    </row>
    <row r="110" spans="1:1" x14ac:dyDescent="0.25">
      <c r="A110" s="4"/>
    </row>
    <row r="112" spans="1:1" x14ac:dyDescent="0.25">
      <c r="A112" s="2"/>
    </row>
    <row r="114" spans="1:1" x14ac:dyDescent="0.25">
      <c r="A114" s="2"/>
    </row>
    <row r="116" spans="1:1" x14ac:dyDescent="0.25">
      <c r="A116" s="2"/>
    </row>
    <row r="118" spans="1:1" x14ac:dyDescent="0.25">
      <c r="A118" s="2"/>
    </row>
    <row r="122" spans="1:1" x14ac:dyDescent="0.25">
      <c r="A122" s="2"/>
    </row>
    <row r="124" spans="1:1" x14ac:dyDescent="0.25">
      <c r="A124" s="4"/>
    </row>
    <row r="126" spans="1:1" x14ac:dyDescent="0.25">
      <c r="A126" s="2"/>
    </row>
    <row r="128" spans="1:1" x14ac:dyDescent="0.25">
      <c r="A128" s="2"/>
    </row>
    <row r="130" spans="1:1" x14ac:dyDescent="0.25">
      <c r="A130" s="2"/>
    </row>
    <row r="132" spans="1:1" x14ac:dyDescent="0.25">
      <c r="A132" s="2"/>
    </row>
    <row r="136" spans="1:1" x14ac:dyDescent="0.25">
      <c r="A136" s="2"/>
    </row>
    <row r="138" spans="1:1" x14ac:dyDescent="0.25">
      <c r="A138" s="4"/>
    </row>
    <row r="140" spans="1:1" x14ac:dyDescent="0.25">
      <c r="A140" s="2"/>
    </row>
    <row r="142" spans="1:1" x14ac:dyDescent="0.25">
      <c r="A142" s="2"/>
    </row>
    <row r="144" spans="1:1" x14ac:dyDescent="0.25">
      <c r="A144" s="2"/>
    </row>
    <row r="146" spans="1:1" x14ac:dyDescent="0.25">
      <c r="A146" s="2"/>
    </row>
    <row r="150" spans="1:1" x14ac:dyDescent="0.25">
      <c r="A150" s="2"/>
    </row>
    <row r="152" spans="1:1" x14ac:dyDescent="0.25">
      <c r="A152" s="4"/>
    </row>
    <row r="154" spans="1:1" x14ac:dyDescent="0.25">
      <c r="A154" s="2"/>
    </row>
    <row r="156" spans="1:1" x14ac:dyDescent="0.25">
      <c r="A156" s="2"/>
    </row>
    <row r="158" spans="1:1" x14ac:dyDescent="0.25">
      <c r="A158" s="2"/>
    </row>
    <row r="160" spans="1:1" x14ac:dyDescent="0.25">
      <c r="A160" s="2"/>
    </row>
    <row r="164" spans="1:1" x14ac:dyDescent="0.25">
      <c r="A164" s="2"/>
    </row>
    <row r="166" spans="1:1" x14ac:dyDescent="0.25">
      <c r="A166" s="4"/>
    </row>
    <row r="168" spans="1:1" x14ac:dyDescent="0.25">
      <c r="A168" s="2"/>
    </row>
    <row r="170" spans="1:1" x14ac:dyDescent="0.25">
      <c r="A170" s="2"/>
    </row>
    <row r="172" spans="1:1" x14ac:dyDescent="0.25">
      <c r="A172" s="2"/>
    </row>
    <row r="174" spans="1:1" x14ac:dyDescent="0.25">
      <c r="A174" s="2"/>
    </row>
  </sheetData>
  <mergeCells count="1">
    <mergeCell ref="A1:B1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2"/>
  <sheetViews>
    <sheetView workbookViewId="0"/>
  </sheetViews>
  <sheetFormatPr defaultRowHeight="15" x14ac:dyDescent="0.25"/>
  <cols>
    <col min="1" max="1" width="35.28515625" bestFit="1" customWidth="1"/>
    <col min="2" max="22" width="5" bestFit="1" customWidth="1"/>
  </cols>
  <sheetData>
    <row r="1" spans="1:22" x14ac:dyDescent="0.25">
      <c r="A1" s="70"/>
      <c r="B1" s="82">
        <v>2000</v>
      </c>
      <c r="C1" s="82">
        <v>2001</v>
      </c>
      <c r="D1" s="82">
        <v>2002</v>
      </c>
      <c r="E1" s="82">
        <v>2003</v>
      </c>
      <c r="F1" s="82">
        <v>2004</v>
      </c>
      <c r="G1" s="82">
        <v>2005</v>
      </c>
      <c r="H1" s="82">
        <v>2006</v>
      </c>
      <c r="I1" s="82">
        <v>2007</v>
      </c>
      <c r="J1" s="82">
        <v>2008</v>
      </c>
      <c r="K1" s="82">
        <v>2009</v>
      </c>
      <c r="L1" s="82">
        <v>2010</v>
      </c>
      <c r="M1" s="82">
        <v>2011</v>
      </c>
      <c r="N1" s="82">
        <v>2012</v>
      </c>
      <c r="O1" s="82">
        <v>2013</v>
      </c>
      <c r="P1" s="82">
        <v>2014</v>
      </c>
      <c r="Q1" s="82">
        <v>2015</v>
      </c>
      <c r="R1" s="82">
        <v>2016</v>
      </c>
      <c r="S1" s="82">
        <v>2017</v>
      </c>
      <c r="T1" s="82">
        <v>2018</v>
      </c>
      <c r="U1" s="82">
        <v>2019</v>
      </c>
      <c r="V1" s="82">
        <v>2020</v>
      </c>
    </row>
    <row r="2" spans="1:22" x14ac:dyDescent="0.25">
      <c r="A2" s="70" t="s">
        <v>26</v>
      </c>
      <c r="B2" s="72">
        <v>0</v>
      </c>
      <c r="C2" s="72">
        <v>0</v>
      </c>
      <c r="D2" s="72">
        <v>0</v>
      </c>
      <c r="E2" s="71">
        <v>0</v>
      </c>
      <c r="F2" s="71">
        <v>0</v>
      </c>
      <c r="G2" s="71">
        <v>0</v>
      </c>
      <c r="H2" s="71">
        <v>0</v>
      </c>
      <c r="I2" s="71">
        <v>0</v>
      </c>
      <c r="J2" s="71">
        <v>0</v>
      </c>
      <c r="K2" s="71">
        <v>0</v>
      </c>
      <c r="L2" s="71">
        <v>0</v>
      </c>
      <c r="M2" s="71">
        <v>0</v>
      </c>
      <c r="N2" s="71">
        <v>0</v>
      </c>
      <c r="O2" s="71">
        <v>0</v>
      </c>
      <c r="P2" s="71">
        <v>0</v>
      </c>
      <c r="Q2" s="71">
        <v>0</v>
      </c>
      <c r="R2" s="71">
        <v>0</v>
      </c>
      <c r="S2" s="71">
        <v>0</v>
      </c>
      <c r="T2" s="71">
        <v>0</v>
      </c>
      <c r="U2" s="71">
        <v>0</v>
      </c>
      <c r="V2" s="71">
        <v>0</v>
      </c>
    </row>
  </sheetData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51"/>
  <sheetViews>
    <sheetView workbookViewId="0"/>
  </sheetViews>
  <sheetFormatPr defaultRowHeight="15" x14ac:dyDescent="0.25"/>
  <cols>
    <col min="1" max="1" width="31.28515625" customWidth="1"/>
    <col min="2" max="22" width="5" bestFit="1" customWidth="1"/>
  </cols>
  <sheetData>
    <row r="1" spans="1:22" x14ac:dyDescent="0.25">
      <c r="A1" s="116"/>
      <c r="B1" s="117">
        <v>2000</v>
      </c>
      <c r="C1" s="117">
        <v>2001</v>
      </c>
      <c r="D1" s="117">
        <v>2002</v>
      </c>
      <c r="E1" s="117">
        <v>2003</v>
      </c>
      <c r="F1" s="117">
        <v>2004</v>
      </c>
      <c r="G1" s="117">
        <v>2005</v>
      </c>
      <c r="H1" s="117">
        <v>2006</v>
      </c>
      <c r="I1" s="117">
        <v>2007</v>
      </c>
      <c r="J1" s="117">
        <v>2008</v>
      </c>
      <c r="K1" s="118">
        <v>2009</v>
      </c>
      <c r="L1" s="118">
        <v>2010</v>
      </c>
      <c r="M1" s="118">
        <v>2011</v>
      </c>
      <c r="N1" s="118">
        <v>2012</v>
      </c>
      <c r="O1" s="118">
        <v>2013</v>
      </c>
      <c r="P1" s="118">
        <v>2014</v>
      </c>
      <c r="Q1" s="118">
        <v>2015</v>
      </c>
      <c r="R1" s="118">
        <v>2016</v>
      </c>
      <c r="S1" s="118">
        <v>2017</v>
      </c>
      <c r="T1" s="118">
        <v>2018</v>
      </c>
      <c r="U1" s="118">
        <v>2019</v>
      </c>
      <c r="V1" s="118">
        <v>2020</v>
      </c>
    </row>
    <row r="2" spans="1:22" x14ac:dyDescent="0.25">
      <c r="A2" s="144" t="s">
        <v>100</v>
      </c>
      <c r="B2" s="77">
        <v>2</v>
      </c>
      <c r="C2" s="77">
        <v>1</v>
      </c>
      <c r="D2" s="78">
        <v>1</v>
      </c>
      <c r="E2" s="78">
        <v>1</v>
      </c>
      <c r="F2" s="78">
        <v>1</v>
      </c>
      <c r="G2" s="78">
        <v>1</v>
      </c>
      <c r="H2" s="78">
        <v>1</v>
      </c>
      <c r="I2" s="78">
        <v>2</v>
      </c>
      <c r="J2" s="113">
        <v>2</v>
      </c>
      <c r="K2" s="78">
        <v>3</v>
      </c>
      <c r="L2" s="78">
        <v>3</v>
      </c>
      <c r="M2" s="79">
        <v>5</v>
      </c>
      <c r="N2" s="79">
        <v>5</v>
      </c>
      <c r="O2" s="79">
        <v>6</v>
      </c>
      <c r="P2" s="79">
        <v>7</v>
      </c>
      <c r="Q2" s="79">
        <v>9</v>
      </c>
      <c r="R2" s="79">
        <v>9</v>
      </c>
      <c r="S2" s="139">
        <v>11</v>
      </c>
      <c r="T2" s="79">
        <v>10</v>
      </c>
      <c r="U2" s="79">
        <v>10</v>
      </c>
      <c r="V2" s="79">
        <v>12</v>
      </c>
    </row>
    <row r="3" spans="1:22" x14ac:dyDescent="0.25">
      <c r="A3" s="114" t="s">
        <v>17</v>
      </c>
      <c r="B3" s="77">
        <v>0</v>
      </c>
      <c r="C3" s="77">
        <v>0</v>
      </c>
      <c r="D3" s="78">
        <v>6</v>
      </c>
      <c r="E3" s="78">
        <v>6</v>
      </c>
      <c r="F3" s="78">
        <v>6</v>
      </c>
      <c r="G3" s="78">
        <v>6</v>
      </c>
      <c r="H3" s="78">
        <v>7</v>
      </c>
      <c r="I3" s="78">
        <v>9</v>
      </c>
      <c r="J3" s="113">
        <v>9</v>
      </c>
      <c r="K3" s="78">
        <v>8</v>
      </c>
      <c r="L3" s="78">
        <v>9</v>
      </c>
      <c r="M3" s="78">
        <v>9</v>
      </c>
      <c r="N3" s="78">
        <v>9</v>
      </c>
      <c r="O3" s="79">
        <v>9</v>
      </c>
      <c r="P3" s="79">
        <v>9</v>
      </c>
      <c r="Q3" s="79">
        <v>9</v>
      </c>
      <c r="R3" s="79">
        <v>9</v>
      </c>
      <c r="S3" s="139">
        <v>9</v>
      </c>
      <c r="T3" s="79">
        <v>9</v>
      </c>
      <c r="U3" s="79">
        <v>9</v>
      </c>
      <c r="V3" s="79">
        <v>9</v>
      </c>
    </row>
    <row r="4" spans="1:22" x14ac:dyDescent="0.25">
      <c r="A4" s="114" t="s">
        <v>18</v>
      </c>
      <c r="B4" s="77">
        <v>0</v>
      </c>
      <c r="C4" s="77">
        <v>0</v>
      </c>
      <c r="D4" s="78">
        <v>3</v>
      </c>
      <c r="E4" s="78">
        <v>3</v>
      </c>
      <c r="F4" s="78">
        <v>3</v>
      </c>
      <c r="G4" s="78">
        <v>3</v>
      </c>
      <c r="H4" s="78">
        <v>3</v>
      </c>
      <c r="I4" s="78">
        <v>3</v>
      </c>
      <c r="J4" s="113">
        <v>3</v>
      </c>
      <c r="K4" s="78">
        <v>3</v>
      </c>
      <c r="L4" s="78">
        <v>3</v>
      </c>
      <c r="M4" s="78">
        <v>3</v>
      </c>
      <c r="N4" s="78">
        <v>3</v>
      </c>
      <c r="O4" s="113">
        <v>3</v>
      </c>
      <c r="P4" s="113">
        <v>3</v>
      </c>
      <c r="Q4" s="113">
        <v>3</v>
      </c>
      <c r="R4" s="113">
        <v>3</v>
      </c>
      <c r="S4" s="113">
        <v>3</v>
      </c>
      <c r="T4" s="113">
        <v>3</v>
      </c>
      <c r="U4" s="79">
        <v>3</v>
      </c>
      <c r="V4" s="79">
        <v>3</v>
      </c>
    </row>
    <row r="5" spans="1:22" x14ac:dyDescent="0.25">
      <c r="A5" s="115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</row>
    <row r="6" spans="1:22" x14ac:dyDescent="0.25">
      <c r="A6" s="73"/>
      <c r="B6" s="75"/>
    </row>
    <row r="7" spans="1:22" x14ac:dyDescent="0.25">
      <c r="B7" s="73"/>
    </row>
    <row r="8" spans="1:22" x14ac:dyDescent="0.25">
      <c r="B8" s="73"/>
    </row>
    <row r="9" spans="1:22" x14ac:dyDescent="0.25">
      <c r="B9" s="73"/>
    </row>
    <row r="10" spans="1:22" x14ac:dyDescent="0.25">
      <c r="A10" s="74"/>
      <c r="B10" s="73"/>
    </row>
    <row r="11" spans="1:22" x14ac:dyDescent="0.25">
      <c r="A11" s="74"/>
      <c r="B11" s="73"/>
    </row>
    <row r="12" spans="1:22" x14ac:dyDescent="0.25">
      <c r="A12" s="73"/>
      <c r="B12" s="73"/>
    </row>
    <row r="13" spans="1:22" x14ac:dyDescent="0.25">
      <c r="A13" s="74"/>
    </row>
    <row r="14" spans="1:22" x14ac:dyDescent="0.25">
      <c r="A14" s="74"/>
    </row>
    <row r="15" spans="1:22" x14ac:dyDescent="0.25">
      <c r="A15" s="74"/>
    </row>
    <row r="16" spans="1:22" x14ac:dyDescent="0.25">
      <c r="A16" s="73"/>
    </row>
    <row r="17" spans="1:1" x14ac:dyDescent="0.25">
      <c r="A17" s="74"/>
    </row>
    <row r="18" spans="1:1" x14ac:dyDescent="0.25">
      <c r="A18" s="74"/>
    </row>
    <row r="19" spans="1:1" x14ac:dyDescent="0.25">
      <c r="A19" s="74"/>
    </row>
    <row r="20" spans="1:1" x14ac:dyDescent="0.25">
      <c r="A20" s="73"/>
    </row>
    <row r="21" spans="1:1" x14ac:dyDescent="0.25">
      <c r="A21" s="74"/>
    </row>
    <row r="22" spans="1:1" x14ac:dyDescent="0.25">
      <c r="A22" s="74"/>
    </row>
    <row r="23" spans="1:1" x14ac:dyDescent="0.25">
      <c r="A23" s="74"/>
    </row>
    <row r="24" spans="1:1" x14ac:dyDescent="0.25">
      <c r="A24" s="73"/>
    </row>
    <row r="25" spans="1:1" x14ac:dyDescent="0.25">
      <c r="A25" s="74"/>
    </row>
    <row r="26" spans="1:1" x14ac:dyDescent="0.25">
      <c r="A26" s="74"/>
    </row>
    <row r="27" spans="1:1" x14ac:dyDescent="0.25">
      <c r="A27" s="74"/>
    </row>
    <row r="28" spans="1:1" x14ac:dyDescent="0.25">
      <c r="A28" s="73"/>
    </row>
    <row r="29" spans="1:1" x14ac:dyDescent="0.25">
      <c r="A29" s="74"/>
    </row>
    <row r="30" spans="1:1" x14ac:dyDescent="0.25">
      <c r="A30" s="74"/>
    </row>
    <row r="31" spans="1:1" x14ac:dyDescent="0.25">
      <c r="A31" s="74"/>
    </row>
    <row r="32" spans="1:1" x14ac:dyDescent="0.25">
      <c r="A32" s="73"/>
    </row>
    <row r="33" spans="1:1" x14ac:dyDescent="0.25">
      <c r="A33" s="74"/>
    </row>
    <row r="34" spans="1:1" x14ac:dyDescent="0.25">
      <c r="A34" s="74"/>
    </row>
    <row r="35" spans="1:1" x14ac:dyDescent="0.25">
      <c r="A35" s="74"/>
    </row>
    <row r="36" spans="1:1" x14ac:dyDescent="0.25">
      <c r="A36" s="73"/>
    </row>
    <row r="37" spans="1:1" x14ac:dyDescent="0.25">
      <c r="A37" s="74"/>
    </row>
    <row r="38" spans="1:1" x14ac:dyDescent="0.25">
      <c r="A38" s="74" t="s">
        <v>121</v>
      </c>
    </row>
    <row r="39" spans="1:1" x14ac:dyDescent="0.25">
      <c r="A39" s="74" t="s">
        <v>122</v>
      </c>
    </row>
    <row r="40" spans="1:1" x14ac:dyDescent="0.25">
      <c r="A40" s="74" t="s">
        <v>123</v>
      </c>
    </row>
    <row r="41" spans="1:1" x14ac:dyDescent="0.25">
      <c r="A41" s="74"/>
    </row>
    <row r="45" spans="1:1" x14ac:dyDescent="0.25">
      <c r="A45" s="74"/>
    </row>
    <row r="46" spans="1:1" x14ac:dyDescent="0.25">
      <c r="A46" s="74"/>
    </row>
    <row r="47" spans="1:1" x14ac:dyDescent="0.25">
      <c r="A47" s="74"/>
    </row>
    <row r="48" spans="1:1" x14ac:dyDescent="0.25">
      <c r="A48" s="73"/>
    </row>
    <row r="49" spans="1:1" x14ac:dyDescent="0.25">
      <c r="A49" s="74"/>
    </row>
    <row r="50" spans="1:1" x14ac:dyDescent="0.25">
      <c r="A50" s="74"/>
    </row>
    <row r="51" spans="1:1" x14ac:dyDescent="0.25">
      <c r="A51" s="74"/>
    </row>
  </sheetData>
  <pageMargins left="0.7" right="0.7" top="0.75" bottom="0.75" header="0.3" footer="0.3"/>
  <drawing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39"/>
  <sheetViews>
    <sheetView workbookViewId="0"/>
  </sheetViews>
  <sheetFormatPr defaultRowHeight="15" x14ac:dyDescent="0.25"/>
  <cols>
    <col min="1" max="1" width="19.42578125" customWidth="1"/>
    <col min="16" max="16" width="7.5703125" bestFit="1" customWidth="1"/>
    <col min="19" max="19" width="9.140625" bestFit="1" customWidth="1"/>
    <col min="20" max="21" width="10.140625" bestFit="1" customWidth="1"/>
  </cols>
  <sheetData>
    <row r="1" spans="1:22" x14ac:dyDescent="0.25">
      <c r="A1" s="80"/>
      <c r="B1" s="82">
        <v>2000</v>
      </c>
      <c r="C1" s="82">
        <v>2001</v>
      </c>
      <c r="D1" s="82">
        <v>2002</v>
      </c>
      <c r="E1" s="82">
        <v>2003</v>
      </c>
      <c r="F1" s="82">
        <v>2004</v>
      </c>
      <c r="G1" s="82">
        <v>2005</v>
      </c>
      <c r="H1" s="82">
        <v>2006</v>
      </c>
      <c r="I1" s="82">
        <v>2007</v>
      </c>
      <c r="J1" s="82">
        <v>2008</v>
      </c>
      <c r="K1" s="82">
        <v>2009</v>
      </c>
      <c r="L1" s="82">
        <v>2010</v>
      </c>
      <c r="M1" s="82">
        <v>2011</v>
      </c>
      <c r="N1" s="82">
        <v>2012</v>
      </c>
      <c r="O1" s="82">
        <v>2013</v>
      </c>
      <c r="P1" s="82">
        <v>2014</v>
      </c>
      <c r="Q1" s="82">
        <v>2015</v>
      </c>
      <c r="R1" s="82">
        <v>2016</v>
      </c>
      <c r="S1" s="82">
        <v>2017</v>
      </c>
      <c r="T1" s="82">
        <v>2018</v>
      </c>
      <c r="U1" s="82">
        <v>2019</v>
      </c>
      <c r="V1" s="82">
        <v>2020</v>
      </c>
    </row>
    <row r="2" spans="1:22" x14ac:dyDescent="0.25">
      <c r="A2" s="80" t="s">
        <v>19</v>
      </c>
      <c r="B2" s="81">
        <v>1652611</v>
      </c>
      <c r="C2" s="81">
        <v>1856011</v>
      </c>
      <c r="D2" s="81">
        <v>723550</v>
      </c>
      <c r="E2" s="81">
        <v>4451758</v>
      </c>
      <c r="F2" s="81">
        <v>4155412</v>
      </c>
      <c r="G2" s="81">
        <v>6746727</v>
      </c>
      <c r="H2" s="81">
        <v>7793756</v>
      </c>
      <c r="I2" s="81">
        <v>5227463</v>
      </c>
      <c r="J2" s="81">
        <v>1472899</v>
      </c>
      <c r="K2" s="81">
        <v>4562671</v>
      </c>
      <c r="L2" s="81">
        <v>2335709</v>
      </c>
      <c r="M2" s="81">
        <v>1343797</v>
      </c>
      <c r="N2" s="12">
        <v>1409949</v>
      </c>
      <c r="O2" s="12">
        <v>1132570</v>
      </c>
      <c r="P2" s="122">
        <v>788699</v>
      </c>
      <c r="Q2" s="12">
        <v>1518790</v>
      </c>
      <c r="R2" s="12">
        <v>1351931</v>
      </c>
      <c r="S2" s="12">
        <v>4794085</v>
      </c>
      <c r="T2" s="12">
        <v>23528983</v>
      </c>
      <c r="U2" s="12">
        <v>20536836</v>
      </c>
      <c r="V2" s="12">
        <v>4269757</v>
      </c>
    </row>
    <row r="3" spans="1:22" x14ac:dyDescent="0.25">
      <c r="A3" s="80" t="s">
        <v>20</v>
      </c>
      <c r="B3" s="81">
        <v>1418755</v>
      </c>
      <c r="C3" s="81">
        <v>1504979</v>
      </c>
      <c r="D3" s="81">
        <v>607983</v>
      </c>
      <c r="E3" s="81">
        <v>3476808</v>
      </c>
      <c r="F3" s="81">
        <v>3374591</v>
      </c>
      <c r="G3" s="81">
        <v>5240747</v>
      </c>
      <c r="H3" s="81">
        <v>5628106</v>
      </c>
      <c r="I3" s="81">
        <v>3760903</v>
      </c>
      <c r="J3" s="81">
        <v>1056570</v>
      </c>
      <c r="K3" s="81">
        <v>3667126</v>
      </c>
      <c r="L3" s="81">
        <v>1994339</v>
      </c>
      <c r="M3" s="81">
        <v>1141872</v>
      </c>
      <c r="N3" s="12">
        <v>1351876</v>
      </c>
      <c r="O3" s="12">
        <v>1063025</v>
      </c>
      <c r="P3" s="122">
        <v>762759</v>
      </c>
      <c r="Q3" s="12">
        <v>1464801</v>
      </c>
      <c r="R3" s="12">
        <v>1351929</v>
      </c>
      <c r="S3" s="12">
        <v>3888825</v>
      </c>
      <c r="T3" s="12">
        <v>19332500</v>
      </c>
      <c r="U3" s="12">
        <v>20485325</v>
      </c>
      <c r="V3" s="12">
        <v>3689539</v>
      </c>
    </row>
    <row r="5" spans="1:22" x14ac:dyDescent="0.25"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22" x14ac:dyDescent="0.2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22" x14ac:dyDescent="0.2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22" x14ac:dyDescent="0.25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22" x14ac:dyDescent="0.25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22" x14ac:dyDescent="0.25">
      <c r="A10" s="80"/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22" x14ac:dyDescent="0.25">
      <c r="A11" s="80"/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22" x14ac:dyDescent="0.25">
      <c r="A12" s="80"/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22" x14ac:dyDescent="0.25">
      <c r="A13" s="80"/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22" x14ac:dyDescent="0.25">
      <c r="A14" s="80"/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22" x14ac:dyDescent="0.25">
      <c r="A15" s="80"/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22" x14ac:dyDescent="0.25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39" spans="1:1" x14ac:dyDescent="0.25">
      <c r="A39" s="80" t="s">
        <v>124</v>
      </c>
    </row>
  </sheetData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G332"/>
  <sheetViews>
    <sheetView zoomScaleNormal="100" workbookViewId="0">
      <pane xSplit="1" topLeftCell="FY1" activePane="topRight" state="frozen"/>
      <selection pane="topRight"/>
    </sheetView>
  </sheetViews>
  <sheetFormatPr defaultRowHeight="15" x14ac:dyDescent="0.25"/>
  <cols>
    <col min="1" max="1" width="3.140625" style="87" customWidth="1"/>
    <col min="2" max="2" width="10.5703125" bestFit="1" customWidth="1"/>
    <col min="4" max="4" width="10.140625" bestFit="1" customWidth="1"/>
    <col min="7" max="7" width="12.5703125" bestFit="1" customWidth="1"/>
    <col min="9" max="9" width="10.28515625" bestFit="1" customWidth="1"/>
    <col min="11" max="11" width="10.5703125" bestFit="1" customWidth="1"/>
    <col min="13" max="13" width="10.140625" bestFit="1" customWidth="1"/>
    <col min="16" max="16" width="12.5703125" bestFit="1" customWidth="1"/>
    <col min="18" max="18" width="10.28515625" bestFit="1" customWidth="1"/>
    <col min="20" max="20" width="10.5703125" bestFit="1" customWidth="1"/>
    <col min="22" max="24" width="10.140625" bestFit="1" customWidth="1"/>
    <col min="25" max="25" width="12.5703125" bestFit="1" customWidth="1"/>
    <col min="27" max="27" width="10.28515625" bestFit="1" customWidth="1"/>
    <col min="29" max="29" width="10.5703125" bestFit="1" customWidth="1"/>
    <col min="31" max="31" width="10.42578125" customWidth="1"/>
    <col min="32" max="33" width="10.140625" bestFit="1" customWidth="1"/>
    <col min="34" max="34" width="12.5703125" bestFit="1" customWidth="1"/>
    <col min="36" max="36" width="10.28515625" bestFit="1" customWidth="1"/>
    <col min="38" max="38" width="10.5703125" bestFit="1" customWidth="1"/>
    <col min="40" max="42" width="10.140625" bestFit="1" customWidth="1"/>
    <col min="43" max="43" width="12.5703125" bestFit="1" customWidth="1"/>
    <col min="45" max="45" width="10.28515625" bestFit="1" customWidth="1"/>
    <col min="47" max="47" width="10.5703125" bestFit="1" customWidth="1"/>
    <col min="49" max="51" width="10.140625" bestFit="1" customWidth="1"/>
    <col min="52" max="52" width="12.5703125" bestFit="1" customWidth="1"/>
    <col min="53" max="53" width="10.140625" bestFit="1" customWidth="1"/>
    <col min="54" max="54" width="10.28515625" bestFit="1" customWidth="1"/>
    <col min="56" max="56" width="10.5703125" bestFit="1" customWidth="1"/>
    <col min="58" max="60" width="10.140625" bestFit="1" customWidth="1"/>
    <col min="61" max="61" width="12.5703125" bestFit="1" customWidth="1"/>
    <col min="62" max="62" width="10.140625" bestFit="1" customWidth="1"/>
    <col min="63" max="63" width="10.28515625" bestFit="1" customWidth="1"/>
    <col min="65" max="65" width="10.5703125" bestFit="1" customWidth="1"/>
    <col min="67" max="69" width="10.140625" bestFit="1" customWidth="1"/>
    <col min="70" max="70" width="12.5703125" bestFit="1" customWidth="1"/>
    <col min="72" max="72" width="10.28515625" bestFit="1" customWidth="1"/>
    <col min="74" max="74" width="10.5703125" bestFit="1" customWidth="1"/>
    <col min="76" max="78" width="10.140625" bestFit="1" customWidth="1"/>
    <col min="79" max="79" width="12.5703125" bestFit="1" customWidth="1"/>
    <col min="80" max="80" width="10.140625" bestFit="1" customWidth="1"/>
    <col min="81" max="81" width="10.28515625" bestFit="1" customWidth="1"/>
    <col min="83" max="83" width="10.5703125" bestFit="1" customWidth="1"/>
    <col min="85" max="87" width="10.140625" bestFit="1" customWidth="1"/>
    <col min="88" max="88" width="12.5703125" bestFit="1" customWidth="1"/>
    <col min="89" max="89" width="10.140625" bestFit="1" customWidth="1"/>
    <col min="90" max="90" width="10.28515625" bestFit="1" customWidth="1"/>
    <col min="92" max="92" width="10.5703125" bestFit="1" customWidth="1"/>
    <col min="94" max="96" width="10.140625" bestFit="1" customWidth="1"/>
    <col min="97" max="97" width="12.5703125" bestFit="1" customWidth="1"/>
    <col min="98" max="98" width="10.140625" bestFit="1" customWidth="1"/>
    <col min="99" max="99" width="10.28515625" bestFit="1" customWidth="1"/>
    <col min="101" max="101" width="10.5703125" bestFit="1" customWidth="1"/>
    <col min="103" max="105" width="10.140625" bestFit="1" customWidth="1"/>
    <col min="106" max="106" width="12.5703125" bestFit="1" customWidth="1"/>
    <col min="107" max="107" width="10.140625" bestFit="1" customWidth="1"/>
    <col min="108" max="108" width="10.28515625" bestFit="1" customWidth="1"/>
    <col min="110" max="110" width="10.5703125" style="76" bestFit="1" customWidth="1"/>
    <col min="111" max="111" width="9.140625" style="76"/>
    <col min="112" max="114" width="10.140625" style="76" bestFit="1" customWidth="1"/>
    <col min="115" max="115" width="12.5703125" bestFit="1" customWidth="1"/>
    <col min="116" max="116" width="10.140625" bestFit="1" customWidth="1"/>
    <col min="117" max="117" width="10.28515625" bestFit="1" customWidth="1"/>
    <col min="119" max="119" width="10.5703125" bestFit="1" customWidth="1"/>
    <col min="121" max="123" width="10.140625" bestFit="1" customWidth="1"/>
    <col min="124" max="124" width="12.5703125" bestFit="1" customWidth="1"/>
    <col min="125" max="125" width="10.140625" bestFit="1" customWidth="1"/>
    <col min="126" max="126" width="10.28515625" bestFit="1" customWidth="1"/>
    <col min="128" max="128" width="10.5703125" bestFit="1" customWidth="1"/>
    <col min="130" max="132" width="10.140625" bestFit="1" customWidth="1"/>
    <col min="133" max="133" width="12.5703125" style="135" bestFit="1" customWidth="1"/>
    <col min="134" max="134" width="10.140625" style="135" bestFit="1" customWidth="1"/>
    <col min="135" max="135" width="10.28515625" style="135" bestFit="1" customWidth="1"/>
    <col min="137" max="137" width="10.5703125" bestFit="1" customWidth="1"/>
    <col min="139" max="141" width="10.140625" bestFit="1" customWidth="1"/>
    <col min="142" max="142" width="12.5703125" bestFit="1" customWidth="1"/>
    <col min="143" max="143" width="10.140625" bestFit="1" customWidth="1"/>
    <col min="144" max="144" width="10.28515625" bestFit="1" customWidth="1"/>
    <col min="146" max="146" width="10.5703125" bestFit="1" customWidth="1"/>
    <col min="148" max="150" width="10.140625" bestFit="1" customWidth="1"/>
    <col min="151" max="151" width="12.5703125" bestFit="1" customWidth="1"/>
    <col min="152" max="152" width="10.140625" bestFit="1" customWidth="1"/>
    <col min="153" max="153" width="10.28515625" bestFit="1" customWidth="1"/>
    <col min="155" max="155" width="10.5703125" bestFit="1" customWidth="1"/>
    <col min="156" max="156" width="9.140625" style="139"/>
    <col min="157" max="159" width="10.140625" style="139" bestFit="1" customWidth="1"/>
    <col min="160" max="160" width="12.5703125" style="139" bestFit="1" customWidth="1"/>
    <col min="161" max="161" width="10.140625" style="139" bestFit="1" customWidth="1"/>
    <col min="162" max="162" width="10.28515625" style="139" bestFit="1" customWidth="1"/>
    <col min="164" max="164" width="10.5703125" bestFit="1" customWidth="1"/>
    <col min="165" max="165" width="9.140625" style="139"/>
    <col min="166" max="168" width="10.140625" style="139" bestFit="1" customWidth="1"/>
    <col min="169" max="169" width="12.5703125" style="139" bestFit="1" customWidth="1"/>
    <col min="170" max="170" width="10.140625" style="139" bestFit="1" customWidth="1"/>
    <col min="171" max="171" width="10.28515625" style="139" bestFit="1" customWidth="1"/>
    <col min="173" max="173" width="10.5703125" bestFit="1" customWidth="1"/>
    <col min="174" max="174" width="9.140625" style="142"/>
    <col min="175" max="177" width="10.140625" style="142" bestFit="1" customWidth="1"/>
    <col min="178" max="178" width="12.5703125" bestFit="1" customWidth="1"/>
    <col min="179" max="179" width="10.140625" bestFit="1" customWidth="1"/>
    <col min="180" max="180" width="10.28515625" bestFit="1" customWidth="1"/>
    <col min="182" max="182" width="10.5703125" bestFit="1" customWidth="1"/>
    <col min="184" max="186" width="10.140625" bestFit="1" customWidth="1"/>
    <col min="187" max="187" width="12.5703125" bestFit="1" customWidth="1"/>
    <col min="188" max="188" width="10.140625" bestFit="1" customWidth="1"/>
    <col min="189" max="189" width="10.28515625" bestFit="1" customWidth="1"/>
  </cols>
  <sheetData>
    <row r="1" spans="1:189" x14ac:dyDescent="0.25">
      <c r="A1" s="127"/>
      <c r="B1" s="91">
        <v>2000</v>
      </c>
      <c r="C1" s="92"/>
      <c r="D1" s="92"/>
      <c r="E1" s="92"/>
      <c r="F1" s="92"/>
      <c r="G1" s="92"/>
      <c r="H1" s="92"/>
      <c r="I1" s="92"/>
      <c r="K1" s="91">
        <v>2001</v>
      </c>
      <c r="L1" s="92"/>
      <c r="M1" s="92"/>
      <c r="N1" s="92"/>
      <c r="O1" s="92"/>
      <c r="P1" s="92"/>
      <c r="Q1" s="92"/>
      <c r="R1" s="92"/>
      <c r="T1" s="91">
        <v>2002</v>
      </c>
      <c r="U1" s="92"/>
      <c r="V1" s="92"/>
      <c r="W1" s="92"/>
      <c r="X1" s="92"/>
      <c r="Y1" s="92"/>
      <c r="Z1" s="92"/>
      <c r="AA1" s="92"/>
      <c r="AC1" s="91">
        <v>2003</v>
      </c>
      <c r="AD1" s="92"/>
      <c r="AE1" s="92"/>
      <c r="AF1" s="92"/>
      <c r="AG1" s="92"/>
      <c r="AH1" s="92"/>
      <c r="AI1" s="92"/>
      <c r="AJ1" s="92"/>
      <c r="AL1" s="91">
        <v>2004</v>
      </c>
      <c r="AM1" s="92"/>
      <c r="AN1" s="92"/>
      <c r="AO1" s="92"/>
      <c r="AP1" s="92"/>
      <c r="AQ1" s="92"/>
      <c r="AR1" s="92"/>
      <c r="AS1" s="92"/>
      <c r="AU1" s="91">
        <v>2005</v>
      </c>
      <c r="AV1" s="92"/>
      <c r="AW1" s="92"/>
      <c r="AX1" s="92"/>
      <c r="AY1" s="92"/>
      <c r="AZ1" s="92"/>
      <c r="BA1" s="92"/>
      <c r="BB1" s="92"/>
      <c r="BD1" s="91">
        <v>2006</v>
      </c>
      <c r="BE1" s="92"/>
      <c r="BF1" s="92"/>
      <c r="BG1" s="92"/>
      <c r="BH1" s="92"/>
      <c r="BI1" s="92"/>
      <c r="BJ1" s="92"/>
      <c r="BK1" s="92"/>
      <c r="BM1" s="91">
        <v>2007</v>
      </c>
      <c r="BN1" s="92"/>
      <c r="BO1" s="92"/>
      <c r="BP1" s="92"/>
      <c r="BQ1" s="92"/>
      <c r="BR1" s="92"/>
      <c r="BS1" s="92"/>
      <c r="BT1" s="92"/>
      <c r="BV1" s="91">
        <v>2008</v>
      </c>
      <c r="BW1" s="92"/>
      <c r="BX1" s="92"/>
      <c r="BY1" s="92"/>
      <c r="BZ1" s="92"/>
      <c r="CA1" s="92"/>
      <c r="CB1" s="92"/>
      <c r="CC1" s="92"/>
      <c r="CE1" s="91">
        <v>2009</v>
      </c>
      <c r="CF1" s="92"/>
      <c r="CG1" s="92"/>
      <c r="CH1" s="92"/>
      <c r="CI1" s="92"/>
      <c r="CJ1" s="92"/>
      <c r="CK1" s="92"/>
      <c r="CL1" s="92"/>
      <c r="CN1" s="91">
        <v>2010</v>
      </c>
      <c r="CO1" s="92"/>
      <c r="CP1" s="92"/>
      <c r="CQ1" s="92"/>
      <c r="CR1" s="92"/>
      <c r="CS1" s="92"/>
      <c r="CT1" s="92"/>
      <c r="CU1" s="92"/>
      <c r="CW1" s="91">
        <v>2011</v>
      </c>
      <c r="CX1" s="92"/>
      <c r="CY1" s="92"/>
      <c r="CZ1" s="92"/>
      <c r="DA1" s="92"/>
      <c r="DB1" s="92"/>
      <c r="DC1" s="92"/>
      <c r="DD1" s="92"/>
      <c r="DF1" s="91">
        <v>2012</v>
      </c>
      <c r="DG1" s="92"/>
      <c r="DH1" s="92"/>
      <c r="DI1" s="92"/>
      <c r="DJ1" s="92"/>
      <c r="DK1" s="92"/>
      <c r="DL1" s="92"/>
      <c r="DM1" s="92"/>
      <c r="DO1" s="91">
        <v>2013</v>
      </c>
      <c r="DP1" s="92"/>
      <c r="DQ1" s="92"/>
      <c r="DR1" s="92"/>
      <c r="DS1" s="92"/>
      <c r="DT1" s="92"/>
      <c r="DU1" s="92"/>
      <c r="DV1" s="92"/>
      <c r="DX1" s="82">
        <v>2014</v>
      </c>
      <c r="EG1" s="82">
        <v>2015</v>
      </c>
      <c r="EP1" s="82">
        <v>2016</v>
      </c>
      <c r="EY1" s="82">
        <v>2017</v>
      </c>
      <c r="FH1" s="82">
        <v>2018</v>
      </c>
      <c r="FQ1" s="82">
        <v>2019</v>
      </c>
      <c r="FV1" s="142"/>
      <c r="FW1" s="142"/>
      <c r="FX1" s="142"/>
      <c r="FZ1" s="82">
        <v>2020</v>
      </c>
    </row>
    <row r="2" spans="1:189" x14ac:dyDescent="0.25">
      <c r="A2" s="87" t="s">
        <v>106</v>
      </c>
      <c r="B2" s="93" t="s">
        <v>29</v>
      </c>
      <c r="C2" s="93" t="s">
        <v>30</v>
      </c>
      <c r="D2" s="93" t="s">
        <v>5</v>
      </c>
      <c r="E2" s="93" t="s">
        <v>6</v>
      </c>
      <c r="F2" s="93" t="s">
        <v>7</v>
      </c>
      <c r="G2" s="93" t="s">
        <v>31</v>
      </c>
      <c r="H2" s="93" t="s">
        <v>32</v>
      </c>
      <c r="I2" s="93" t="s">
        <v>33</v>
      </c>
      <c r="K2" s="93" t="s">
        <v>29</v>
      </c>
      <c r="L2" s="93" t="s">
        <v>30</v>
      </c>
      <c r="M2" s="93" t="s">
        <v>5</v>
      </c>
      <c r="N2" s="93" t="s">
        <v>6</v>
      </c>
      <c r="O2" s="93" t="s">
        <v>7</v>
      </c>
      <c r="P2" s="93" t="s">
        <v>31</v>
      </c>
      <c r="Q2" s="93" t="s">
        <v>32</v>
      </c>
      <c r="R2" s="93" t="s">
        <v>33</v>
      </c>
      <c r="T2" s="93" t="s">
        <v>29</v>
      </c>
      <c r="U2" s="93" t="s">
        <v>30</v>
      </c>
      <c r="V2" s="93" t="s">
        <v>5</v>
      </c>
      <c r="W2" s="93" t="s">
        <v>6</v>
      </c>
      <c r="X2" s="93" t="s">
        <v>7</v>
      </c>
      <c r="Y2" s="93" t="s">
        <v>31</v>
      </c>
      <c r="Z2" s="93" t="s">
        <v>32</v>
      </c>
      <c r="AA2" s="93" t="s">
        <v>33</v>
      </c>
      <c r="AC2" s="93" t="s">
        <v>29</v>
      </c>
      <c r="AD2" s="93" t="s">
        <v>30</v>
      </c>
      <c r="AE2" s="93" t="s">
        <v>5</v>
      </c>
      <c r="AF2" s="93" t="s">
        <v>6</v>
      </c>
      <c r="AG2" s="93" t="s">
        <v>7</v>
      </c>
      <c r="AH2" s="93" t="s">
        <v>31</v>
      </c>
      <c r="AI2" s="93" t="s">
        <v>32</v>
      </c>
      <c r="AJ2" s="93" t="s">
        <v>33</v>
      </c>
      <c r="AL2" s="93" t="s">
        <v>29</v>
      </c>
      <c r="AM2" s="93" t="s">
        <v>30</v>
      </c>
      <c r="AN2" s="93" t="s">
        <v>5</v>
      </c>
      <c r="AO2" s="93" t="s">
        <v>6</v>
      </c>
      <c r="AP2" s="93" t="s">
        <v>7</v>
      </c>
      <c r="AQ2" s="93" t="s">
        <v>31</v>
      </c>
      <c r="AR2" s="93" t="s">
        <v>32</v>
      </c>
      <c r="AS2" s="93" t="s">
        <v>33</v>
      </c>
      <c r="AU2" s="93" t="s">
        <v>29</v>
      </c>
      <c r="AV2" s="93" t="s">
        <v>30</v>
      </c>
      <c r="AW2" s="93" t="s">
        <v>5</v>
      </c>
      <c r="AX2" s="93" t="s">
        <v>6</v>
      </c>
      <c r="AY2" s="93" t="s">
        <v>7</v>
      </c>
      <c r="AZ2" s="93" t="s">
        <v>31</v>
      </c>
      <c r="BA2" s="93" t="s">
        <v>32</v>
      </c>
      <c r="BB2" s="93" t="s">
        <v>33</v>
      </c>
      <c r="BD2" s="93" t="s">
        <v>29</v>
      </c>
      <c r="BE2" s="93" t="s">
        <v>30</v>
      </c>
      <c r="BF2" s="93" t="s">
        <v>5</v>
      </c>
      <c r="BG2" s="93" t="s">
        <v>6</v>
      </c>
      <c r="BH2" s="93" t="s">
        <v>7</v>
      </c>
      <c r="BI2" s="93" t="s">
        <v>31</v>
      </c>
      <c r="BJ2" s="93" t="s">
        <v>32</v>
      </c>
      <c r="BK2" s="93" t="s">
        <v>33</v>
      </c>
      <c r="BM2" s="93" t="s">
        <v>29</v>
      </c>
      <c r="BN2" s="93" t="s">
        <v>30</v>
      </c>
      <c r="BO2" s="93" t="s">
        <v>5</v>
      </c>
      <c r="BP2" s="93" t="s">
        <v>6</v>
      </c>
      <c r="BQ2" s="93" t="s">
        <v>7</v>
      </c>
      <c r="BR2" s="93" t="s">
        <v>31</v>
      </c>
      <c r="BS2" s="93" t="s">
        <v>32</v>
      </c>
      <c r="BT2" s="93" t="s">
        <v>33</v>
      </c>
      <c r="BV2" s="93" t="s">
        <v>29</v>
      </c>
      <c r="BW2" s="93" t="s">
        <v>30</v>
      </c>
      <c r="BX2" s="93" t="s">
        <v>5</v>
      </c>
      <c r="BY2" s="93" t="s">
        <v>6</v>
      </c>
      <c r="BZ2" s="93" t="s">
        <v>7</v>
      </c>
      <c r="CA2" s="93" t="s">
        <v>31</v>
      </c>
      <c r="CB2" s="93" t="s">
        <v>32</v>
      </c>
      <c r="CC2" s="93" t="s">
        <v>33</v>
      </c>
      <c r="CE2" s="93" t="s">
        <v>29</v>
      </c>
      <c r="CF2" s="93" t="s">
        <v>30</v>
      </c>
      <c r="CG2" s="93" t="s">
        <v>5</v>
      </c>
      <c r="CH2" s="93" t="s">
        <v>6</v>
      </c>
      <c r="CI2" s="93" t="s">
        <v>7</v>
      </c>
      <c r="CJ2" s="93" t="s">
        <v>31</v>
      </c>
      <c r="CK2" s="93" t="s">
        <v>32</v>
      </c>
      <c r="CL2" s="93" t="s">
        <v>33</v>
      </c>
      <c r="CN2" s="93" t="s">
        <v>29</v>
      </c>
      <c r="CO2" s="93" t="s">
        <v>30</v>
      </c>
      <c r="CP2" s="93" t="s">
        <v>5</v>
      </c>
      <c r="CQ2" s="93" t="s">
        <v>6</v>
      </c>
      <c r="CR2" s="93" t="s">
        <v>7</v>
      </c>
      <c r="CS2" s="93" t="s">
        <v>31</v>
      </c>
      <c r="CT2" s="93" t="s">
        <v>32</v>
      </c>
      <c r="CU2" s="93" t="s">
        <v>33</v>
      </c>
      <c r="CW2" s="93" t="s">
        <v>29</v>
      </c>
      <c r="CX2" s="93" t="s">
        <v>30</v>
      </c>
      <c r="CY2" s="93" t="s">
        <v>5</v>
      </c>
      <c r="CZ2" s="93" t="s">
        <v>6</v>
      </c>
      <c r="DA2" s="93" t="s">
        <v>7</v>
      </c>
      <c r="DB2" s="93" t="s">
        <v>31</v>
      </c>
      <c r="DC2" s="93" t="s">
        <v>32</v>
      </c>
      <c r="DD2" s="93" t="s">
        <v>33</v>
      </c>
      <c r="DF2" s="93" t="s">
        <v>29</v>
      </c>
      <c r="DG2" s="93" t="s">
        <v>30</v>
      </c>
      <c r="DH2" s="93" t="s">
        <v>5</v>
      </c>
      <c r="DI2" s="93" t="s">
        <v>6</v>
      </c>
      <c r="DJ2" s="93" t="s">
        <v>7</v>
      </c>
      <c r="DK2" s="93" t="s">
        <v>31</v>
      </c>
      <c r="DL2" s="93" t="s">
        <v>32</v>
      </c>
      <c r="DM2" s="93" t="s">
        <v>33</v>
      </c>
      <c r="DO2" s="93" t="s">
        <v>29</v>
      </c>
      <c r="DP2" s="93" t="s">
        <v>30</v>
      </c>
      <c r="DQ2" s="93" t="s">
        <v>5</v>
      </c>
      <c r="DR2" s="93" t="s">
        <v>6</v>
      </c>
      <c r="DS2" s="93" t="s">
        <v>7</v>
      </c>
      <c r="DT2" s="93" t="s">
        <v>31</v>
      </c>
      <c r="DU2" s="93" t="s">
        <v>32</v>
      </c>
      <c r="DV2" s="93" t="s">
        <v>33</v>
      </c>
      <c r="DX2" s="93" t="s">
        <v>29</v>
      </c>
      <c r="DY2" s="93" t="s">
        <v>30</v>
      </c>
      <c r="DZ2" s="93" t="s">
        <v>5</v>
      </c>
      <c r="EA2" s="93" t="s">
        <v>6</v>
      </c>
      <c r="EB2" s="93" t="s">
        <v>7</v>
      </c>
      <c r="EC2" s="93" t="s">
        <v>31</v>
      </c>
      <c r="ED2" s="93" t="s">
        <v>32</v>
      </c>
      <c r="EE2" s="93" t="s">
        <v>33</v>
      </c>
      <c r="EG2" s="93" t="s">
        <v>29</v>
      </c>
      <c r="EH2" s="93" t="s">
        <v>30</v>
      </c>
      <c r="EI2" s="93" t="s">
        <v>5</v>
      </c>
      <c r="EJ2" s="93" t="s">
        <v>6</v>
      </c>
      <c r="EK2" s="93" t="s">
        <v>7</v>
      </c>
      <c r="EL2" s="93" t="s">
        <v>31</v>
      </c>
      <c r="EM2" s="93" t="s">
        <v>32</v>
      </c>
      <c r="EN2" s="93" t="s">
        <v>33</v>
      </c>
      <c r="EP2" s="93" t="s">
        <v>29</v>
      </c>
      <c r="EQ2" s="93" t="s">
        <v>30</v>
      </c>
      <c r="ER2" s="93" t="s">
        <v>5</v>
      </c>
      <c r="ES2" s="93" t="s">
        <v>6</v>
      </c>
      <c r="ET2" s="93" t="s">
        <v>7</v>
      </c>
      <c r="EU2" s="93" t="s">
        <v>31</v>
      </c>
      <c r="EV2" s="93" t="s">
        <v>32</v>
      </c>
      <c r="EW2" s="93" t="s">
        <v>33</v>
      </c>
      <c r="EY2" s="93" t="s">
        <v>29</v>
      </c>
      <c r="EZ2" s="93" t="s">
        <v>30</v>
      </c>
      <c r="FA2" s="93" t="s">
        <v>5</v>
      </c>
      <c r="FB2" s="93" t="s">
        <v>6</v>
      </c>
      <c r="FC2" s="93" t="s">
        <v>7</v>
      </c>
      <c r="FD2" s="93" t="s">
        <v>31</v>
      </c>
      <c r="FE2" s="93" t="s">
        <v>32</v>
      </c>
      <c r="FF2" s="93" t="s">
        <v>33</v>
      </c>
      <c r="FH2" s="93" t="s">
        <v>29</v>
      </c>
      <c r="FI2" s="93" t="s">
        <v>30</v>
      </c>
      <c r="FJ2" s="93" t="s">
        <v>5</v>
      </c>
      <c r="FK2" s="93" t="s">
        <v>6</v>
      </c>
      <c r="FL2" s="93" t="s">
        <v>7</v>
      </c>
      <c r="FM2" s="93" t="s">
        <v>31</v>
      </c>
      <c r="FN2" s="93" t="s">
        <v>32</v>
      </c>
      <c r="FO2" s="93" t="s">
        <v>33</v>
      </c>
      <c r="FQ2" s="93" t="s">
        <v>29</v>
      </c>
      <c r="FR2" s="93" t="s">
        <v>30</v>
      </c>
      <c r="FS2" s="93" t="s">
        <v>5</v>
      </c>
      <c r="FT2" s="93" t="s">
        <v>6</v>
      </c>
      <c r="FU2" s="93" t="s">
        <v>7</v>
      </c>
      <c r="FV2" s="93" t="s">
        <v>31</v>
      </c>
      <c r="FW2" s="93" t="s">
        <v>32</v>
      </c>
      <c r="FX2" s="93" t="s">
        <v>33</v>
      </c>
      <c r="FZ2" s="93" t="s">
        <v>29</v>
      </c>
      <c r="GA2" s="93" t="s">
        <v>30</v>
      </c>
      <c r="GB2" s="93" t="s">
        <v>5</v>
      </c>
      <c r="GC2" s="93" t="s">
        <v>6</v>
      </c>
      <c r="GD2" s="93" t="s">
        <v>7</v>
      </c>
      <c r="GE2" s="93" t="s">
        <v>31</v>
      </c>
      <c r="GF2" s="93" t="s">
        <v>32</v>
      </c>
      <c r="GG2" s="93" t="s">
        <v>33</v>
      </c>
    </row>
    <row r="3" spans="1:189" x14ac:dyDescent="0.25">
      <c r="A3" s="87" t="s">
        <v>131</v>
      </c>
      <c r="B3" s="99" t="s">
        <v>0</v>
      </c>
      <c r="C3" s="99">
        <v>7</v>
      </c>
      <c r="D3" s="100">
        <v>1474270</v>
      </c>
      <c r="E3" s="100">
        <v>1466587</v>
      </c>
      <c r="F3" s="100">
        <v>1466587</v>
      </c>
      <c r="G3" s="99">
        <v>0</v>
      </c>
      <c r="H3" s="100">
        <v>1474270</v>
      </c>
      <c r="I3" s="99">
        <v>0</v>
      </c>
      <c r="K3" s="99" t="s">
        <v>0</v>
      </c>
      <c r="L3" s="102">
        <v>7</v>
      </c>
      <c r="M3" s="12">
        <v>1268689</v>
      </c>
      <c r="N3" s="12">
        <v>1258949</v>
      </c>
      <c r="O3" s="12">
        <v>1258949</v>
      </c>
      <c r="P3" s="81">
        <v>0</v>
      </c>
      <c r="Q3" s="12">
        <v>1268689</v>
      </c>
      <c r="R3" s="81">
        <v>0</v>
      </c>
      <c r="T3" s="99" t="s">
        <v>0</v>
      </c>
      <c r="U3" s="99">
        <v>8</v>
      </c>
      <c r="V3" s="100">
        <v>1095691</v>
      </c>
      <c r="W3" s="100">
        <v>1089710</v>
      </c>
      <c r="X3" s="100">
        <v>1089710</v>
      </c>
      <c r="Y3" s="99">
        <v>0</v>
      </c>
      <c r="Z3" s="100">
        <v>1095691</v>
      </c>
      <c r="AA3" s="99">
        <v>0</v>
      </c>
      <c r="AC3" s="99" t="s">
        <v>0</v>
      </c>
      <c r="AD3" s="99">
        <v>8</v>
      </c>
      <c r="AE3" s="100">
        <v>984349</v>
      </c>
      <c r="AF3" s="100">
        <v>977852</v>
      </c>
      <c r="AG3" s="100">
        <v>977852</v>
      </c>
      <c r="AH3" s="99">
        <v>0</v>
      </c>
      <c r="AI3" s="100">
        <v>984349</v>
      </c>
      <c r="AJ3" s="99">
        <v>0</v>
      </c>
      <c r="AL3" s="99" t="s">
        <v>0</v>
      </c>
      <c r="AM3" s="99">
        <v>7</v>
      </c>
      <c r="AN3" s="100">
        <v>1112961</v>
      </c>
      <c r="AO3" s="100">
        <v>1104270</v>
      </c>
      <c r="AP3" s="100">
        <v>1104270</v>
      </c>
      <c r="AQ3" s="99">
        <v>0</v>
      </c>
      <c r="AR3" s="100">
        <v>1112961</v>
      </c>
      <c r="AS3" s="99">
        <v>0</v>
      </c>
      <c r="AU3" s="99" t="s">
        <v>0</v>
      </c>
      <c r="AV3" s="99">
        <v>8</v>
      </c>
      <c r="AW3" s="100">
        <v>1005781</v>
      </c>
      <c r="AX3" s="100">
        <v>982810</v>
      </c>
      <c r="AY3" s="100">
        <v>982810</v>
      </c>
      <c r="AZ3" s="99">
        <v>0</v>
      </c>
      <c r="BA3" s="100">
        <v>1005781</v>
      </c>
      <c r="BB3" s="99">
        <v>0</v>
      </c>
      <c r="BD3" s="99" t="s">
        <v>0</v>
      </c>
      <c r="BE3" s="99">
        <v>8</v>
      </c>
      <c r="BF3" s="100">
        <v>991425</v>
      </c>
      <c r="BG3" s="100">
        <v>961800</v>
      </c>
      <c r="BH3" s="100">
        <v>961800</v>
      </c>
      <c r="BI3" s="99">
        <v>0</v>
      </c>
      <c r="BJ3" s="100">
        <v>991425</v>
      </c>
      <c r="BK3" s="99">
        <v>0</v>
      </c>
      <c r="BM3" s="99" t="s">
        <v>0</v>
      </c>
      <c r="BN3" s="99">
        <v>8</v>
      </c>
      <c r="BO3" s="100">
        <v>1009708</v>
      </c>
      <c r="BP3" s="100">
        <v>992300</v>
      </c>
      <c r="BQ3" s="100">
        <v>992300</v>
      </c>
      <c r="BR3" s="99">
        <v>0</v>
      </c>
      <c r="BS3" s="100">
        <v>1009708</v>
      </c>
      <c r="BT3" s="99">
        <v>0</v>
      </c>
      <c r="BV3" s="99" t="s">
        <v>0</v>
      </c>
      <c r="BW3" s="99">
        <v>7</v>
      </c>
      <c r="BX3" s="100">
        <v>1011343</v>
      </c>
      <c r="BY3" s="100">
        <v>1003100</v>
      </c>
      <c r="BZ3" s="100">
        <v>1003100</v>
      </c>
      <c r="CA3" s="99">
        <v>0</v>
      </c>
      <c r="CB3" s="100">
        <v>1011343</v>
      </c>
      <c r="CC3" s="99">
        <v>0</v>
      </c>
      <c r="CE3" s="99" t="s">
        <v>0</v>
      </c>
      <c r="CF3" s="99">
        <v>11</v>
      </c>
      <c r="CG3" s="100">
        <v>1388399</v>
      </c>
      <c r="CH3" s="100">
        <v>1387700</v>
      </c>
      <c r="CI3" s="100">
        <v>1387700</v>
      </c>
      <c r="CJ3" s="99">
        <v>0</v>
      </c>
      <c r="CK3" s="100">
        <v>1388399</v>
      </c>
      <c r="CL3" s="99">
        <v>0</v>
      </c>
      <c r="CN3" s="99" t="s">
        <v>0</v>
      </c>
      <c r="CO3" s="99">
        <v>11</v>
      </c>
      <c r="CP3" s="100">
        <v>1865134</v>
      </c>
      <c r="CQ3" s="100">
        <v>1791900</v>
      </c>
      <c r="CR3" s="100">
        <v>1791900</v>
      </c>
      <c r="CS3" s="99">
        <v>0</v>
      </c>
      <c r="CT3" s="100">
        <v>1865134</v>
      </c>
      <c r="CU3" s="99">
        <v>0</v>
      </c>
      <c r="CW3" s="99" t="s">
        <v>0</v>
      </c>
      <c r="CX3" s="99">
        <v>11</v>
      </c>
      <c r="CY3" s="100">
        <v>1499484</v>
      </c>
      <c r="CZ3" s="100">
        <v>1489700</v>
      </c>
      <c r="DA3" s="100">
        <v>1489700</v>
      </c>
      <c r="DB3" s="99">
        <v>0</v>
      </c>
      <c r="DC3" s="100">
        <v>1499484</v>
      </c>
      <c r="DD3" s="99">
        <v>0</v>
      </c>
      <c r="DF3" s="99" t="s">
        <v>0</v>
      </c>
      <c r="DG3" s="99">
        <v>10</v>
      </c>
      <c r="DH3" s="100">
        <v>1834600</v>
      </c>
      <c r="DI3" s="100">
        <v>1832700</v>
      </c>
      <c r="DJ3" s="100">
        <v>1832700</v>
      </c>
      <c r="DK3" s="99">
        <v>0</v>
      </c>
      <c r="DL3" s="100">
        <v>1834600</v>
      </c>
      <c r="DM3" s="99">
        <v>0</v>
      </c>
      <c r="DO3" s="99" t="s">
        <v>0</v>
      </c>
      <c r="DP3" s="99">
        <v>10</v>
      </c>
      <c r="DQ3" s="100">
        <v>1686523</v>
      </c>
      <c r="DR3" s="100">
        <v>1685100</v>
      </c>
      <c r="DS3" s="100">
        <v>1685100</v>
      </c>
      <c r="DT3" s="99">
        <v>0</v>
      </c>
      <c r="DU3" s="100">
        <v>1686523</v>
      </c>
      <c r="DV3" s="99">
        <v>0</v>
      </c>
      <c r="DX3" s="134" t="s">
        <v>0</v>
      </c>
      <c r="DY3" s="134">
        <v>9</v>
      </c>
      <c r="DZ3" s="133">
        <v>2262759</v>
      </c>
      <c r="EA3" s="133">
        <v>1971400</v>
      </c>
      <c r="EB3" s="133">
        <v>1971400</v>
      </c>
      <c r="EC3" s="134">
        <v>0</v>
      </c>
      <c r="ED3" s="133">
        <v>2262759</v>
      </c>
      <c r="EE3" s="134">
        <v>0</v>
      </c>
      <c r="EG3" s="134" t="s">
        <v>0</v>
      </c>
      <c r="EH3" s="134">
        <v>8</v>
      </c>
      <c r="EI3" s="133">
        <v>1516567</v>
      </c>
      <c r="EJ3" s="133">
        <v>1465200</v>
      </c>
      <c r="EK3" s="133">
        <v>1465200</v>
      </c>
      <c r="EL3" s="134">
        <v>0</v>
      </c>
      <c r="EM3" s="133">
        <v>1516567</v>
      </c>
      <c r="EN3" s="134">
        <v>0</v>
      </c>
      <c r="EP3" s="134" t="s">
        <v>0</v>
      </c>
      <c r="EQ3" s="134">
        <v>7</v>
      </c>
      <c r="ER3" s="133">
        <v>1600800</v>
      </c>
      <c r="ES3" s="133">
        <v>1600800</v>
      </c>
      <c r="ET3" s="133">
        <v>1600800</v>
      </c>
      <c r="EU3" s="134">
        <v>0</v>
      </c>
      <c r="EV3" s="133">
        <v>1600800</v>
      </c>
      <c r="EW3" s="134">
        <v>0</v>
      </c>
      <c r="EY3" s="134" t="s">
        <v>0</v>
      </c>
      <c r="EZ3" s="141">
        <v>8</v>
      </c>
      <c r="FA3" s="140">
        <v>1263200</v>
      </c>
      <c r="FB3" s="140">
        <v>1251230</v>
      </c>
      <c r="FC3" s="140">
        <v>1251230</v>
      </c>
      <c r="FD3" s="140">
        <v>0</v>
      </c>
      <c r="FE3" s="140">
        <v>1263200</v>
      </c>
      <c r="FF3" s="140">
        <v>0</v>
      </c>
      <c r="FH3" s="134" t="s">
        <v>0</v>
      </c>
      <c r="FI3" s="139">
        <v>8</v>
      </c>
      <c r="FJ3" s="143">
        <v>1481200</v>
      </c>
      <c r="FK3" s="143">
        <v>1481200</v>
      </c>
      <c r="FL3" s="143">
        <v>1481200</v>
      </c>
      <c r="FM3" s="139">
        <v>0</v>
      </c>
      <c r="FN3" s="143">
        <v>1481200</v>
      </c>
      <c r="FO3" s="139">
        <v>0</v>
      </c>
      <c r="FQ3" s="134" t="s">
        <v>0</v>
      </c>
      <c r="FR3" s="142">
        <v>10</v>
      </c>
      <c r="FS3" s="145">
        <v>1424200</v>
      </c>
      <c r="FT3" s="145">
        <v>1424200</v>
      </c>
      <c r="FU3" s="145">
        <v>1424200</v>
      </c>
      <c r="FV3" s="145">
        <v>0</v>
      </c>
      <c r="FW3" s="145">
        <v>1424200</v>
      </c>
      <c r="FX3" s="145">
        <v>0</v>
      </c>
      <c r="FZ3" s="134" t="s">
        <v>0</v>
      </c>
      <c r="GA3" s="143">
        <v>10</v>
      </c>
      <c r="GB3" s="143">
        <v>1852900</v>
      </c>
      <c r="GC3" s="143">
        <v>1852900</v>
      </c>
      <c r="GD3" s="143">
        <v>1852900</v>
      </c>
      <c r="GE3" s="142">
        <v>0</v>
      </c>
      <c r="GF3" s="143">
        <v>1852900</v>
      </c>
      <c r="GG3" s="142">
        <v>0</v>
      </c>
    </row>
    <row r="4" spans="1:189" x14ac:dyDescent="0.25">
      <c r="A4" s="87" t="s">
        <v>27</v>
      </c>
      <c r="B4" s="124" t="s">
        <v>86</v>
      </c>
      <c r="C4" s="99">
        <v>21</v>
      </c>
      <c r="D4" s="100">
        <v>2194228</v>
      </c>
      <c r="E4" s="100">
        <v>2193980</v>
      </c>
      <c r="F4" s="100">
        <v>3374898</v>
      </c>
      <c r="G4" s="99">
        <v>0</v>
      </c>
      <c r="H4" s="100">
        <v>2194228</v>
      </c>
      <c r="I4" s="99">
        <v>0</v>
      </c>
      <c r="K4" s="124" t="s">
        <v>86</v>
      </c>
      <c r="L4" s="102">
        <v>25</v>
      </c>
      <c r="M4" s="12">
        <v>1850265</v>
      </c>
      <c r="N4" s="12">
        <v>1848203</v>
      </c>
      <c r="O4" s="12">
        <v>3046820</v>
      </c>
      <c r="P4" s="81">
        <v>0</v>
      </c>
      <c r="Q4" s="12">
        <v>1850265</v>
      </c>
      <c r="R4" s="81">
        <v>0</v>
      </c>
      <c r="T4" s="124" t="s">
        <v>86</v>
      </c>
      <c r="U4" s="99">
        <v>22</v>
      </c>
      <c r="V4" s="100">
        <v>1717280</v>
      </c>
      <c r="W4" s="100">
        <v>1698118</v>
      </c>
      <c r="X4" s="100">
        <v>2964961</v>
      </c>
      <c r="Y4" s="100">
        <v>19162</v>
      </c>
      <c r="Z4" s="100">
        <v>1717280</v>
      </c>
      <c r="AA4" s="99">
        <v>0</v>
      </c>
      <c r="AC4" s="124" t="s">
        <v>86</v>
      </c>
      <c r="AD4" s="99">
        <v>19</v>
      </c>
      <c r="AE4" s="100">
        <v>1662909</v>
      </c>
      <c r="AF4" s="100">
        <v>1644136</v>
      </c>
      <c r="AG4" s="100">
        <v>3029677</v>
      </c>
      <c r="AH4" s="100">
        <v>18773</v>
      </c>
      <c r="AI4" s="100">
        <v>1662909</v>
      </c>
      <c r="AJ4" s="99">
        <v>0</v>
      </c>
      <c r="AL4" s="124" t="s">
        <v>86</v>
      </c>
      <c r="AM4" s="99">
        <v>16</v>
      </c>
      <c r="AN4" s="100">
        <v>1547528</v>
      </c>
      <c r="AO4" s="100">
        <v>1547528</v>
      </c>
      <c r="AP4" s="100">
        <v>3128641</v>
      </c>
      <c r="AQ4" s="99">
        <v>0</v>
      </c>
      <c r="AR4" s="100">
        <v>1547528</v>
      </c>
      <c r="AS4" s="99">
        <v>0</v>
      </c>
      <c r="AU4" s="124" t="s">
        <v>86</v>
      </c>
      <c r="AV4" s="99">
        <v>18</v>
      </c>
      <c r="AW4" s="100">
        <v>1424678</v>
      </c>
      <c r="AX4" s="100">
        <v>1404920</v>
      </c>
      <c r="AY4" s="100">
        <v>3136274</v>
      </c>
      <c r="AZ4" s="100">
        <v>19758</v>
      </c>
      <c r="BA4" s="100">
        <v>1424678</v>
      </c>
      <c r="BB4" s="99">
        <v>0</v>
      </c>
      <c r="BD4" s="124" t="s">
        <v>86</v>
      </c>
      <c r="BE4" s="99">
        <v>19</v>
      </c>
      <c r="BF4" s="100">
        <v>1645174</v>
      </c>
      <c r="BG4" s="100">
        <v>1641528</v>
      </c>
      <c r="BH4" s="100">
        <v>3465364</v>
      </c>
      <c r="BI4" s="100">
        <v>3646</v>
      </c>
      <c r="BJ4" s="100">
        <v>1645174</v>
      </c>
      <c r="BK4" s="99">
        <v>0</v>
      </c>
      <c r="BM4" s="124" t="s">
        <v>86</v>
      </c>
      <c r="BN4" s="99">
        <v>19</v>
      </c>
      <c r="BO4" s="100">
        <v>1867378</v>
      </c>
      <c r="BP4" s="100">
        <v>1867378</v>
      </c>
      <c r="BQ4" s="100">
        <v>3751984</v>
      </c>
      <c r="BR4" s="99">
        <v>0</v>
      </c>
      <c r="BS4" s="100">
        <v>1867378</v>
      </c>
      <c r="BT4" s="99">
        <v>0</v>
      </c>
      <c r="BV4" s="124" t="s">
        <v>86</v>
      </c>
      <c r="BW4" s="99">
        <v>21</v>
      </c>
      <c r="BX4" s="100">
        <v>1769538</v>
      </c>
      <c r="BY4" s="100">
        <v>1745282</v>
      </c>
      <c r="BZ4" s="100">
        <v>3653211</v>
      </c>
      <c r="CA4" s="100">
        <v>24256</v>
      </c>
      <c r="CB4" s="100">
        <v>1769538</v>
      </c>
      <c r="CC4" s="99">
        <v>0</v>
      </c>
      <c r="CE4" s="124" t="s">
        <v>86</v>
      </c>
      <c r="CF4" s="99">
        <v>20</v>
      </c>
      <c r="CG4" s="100">
        <v>1884334</v>
      </c>
      <c r="CH4" s="100">
        <v>1854164</v>
      </c>
      <c r="CI4" s="100">
        <v>2920592</v>
      </c>
      <c r="CJ4" s="100">
        <v>30170</v>
      </c>
      <c r="CK4" s="100">
        <v>1884334</v>
      </c>
      <c r="CL4" s="99">
        <v>0</v>
      </c>
      <c r="CN4" s="124" t="s">
        <v>86</v>
      </c>
      <c r="CO4" s="99">
        <v>28</v>
      </c>
      <c r="CP4" s="100">
        <v>1346450</v>
      </c>
      <c r="CQ4" s="100">
        <v>1279445</v>
      </c>
      <c r="CR4" s="100">
        <v>3394506</v>
      </c>
      <c r="CS4" s="100">
        <v>67005</v>
      </c>
      <c r="CT4" s="100">
        <v>1346450</v>
      </c>
      <c r="CU4" s="99">
        <v>0</v>
      </c>
      <c r="CW4" s="124" t="s">
        <v>86</v>
      </c>
      <c r="CX4" s="99">
        <v>29</v>
      </c>
      <c r="CY4" s="100">
        <v>1289404</v>
      </c>
      <c r="CZ4" s="100">
        <v>1252316</v>
      </c>
      <c r="DA4" s="100">
        <v>3455406</v>
      </c>
      <c r="DB4" s="100">
        <v>37088</v>
      </c>
      <c r="DC4" s="100">
        <v>1289404</v>
      </c>
      <c r="DD4" s="99">
        <v>0</v>
      </c>
      <c r="DF4" s="124" t="s">
        <v>86</v>
      </c>
      <c r="DG4" s="94">
        <v>28</v>
      </c>
      <c r="DH4" s="95">
        <v>1330609</v>
      </c>
      <c r="DI4" s="95">
        <v>1260069</v>
      </c>
      <c r="DJ4" s="95">
        <v>3520297</v>
      </c>
      <c r="DK4" s="95">
        <v>70540</v>
      </c>
      <c r="DL4" s="95">
        <v>1330609</v>
      </c>
      <c r="DM4" s="94">
        <v>0</v>
      </c>
      <c r="DO4" s="120" t="s">
        <v>86</v>
      </c>
      <c r="DP4" s="119">
        <v>28</v>
      </c>
      <c r="DQ4" s="62">
        <v>1613788</v>
      </c>
      <c r="DR4" s="62">
        <v>1538738</v>
      </c>
      <c r="DS4" s="62">
        <v>3419002</v>
      </c>
      <c r="DT4" s="62">
        <v>75050</v>
      </c>
      <c r="DU4" s="62">
        <v>1613788</v>
      </c>
      <c r="DV4" s="119">
        <v>0</v>
      </c>
      <c r="DX4" s="135" t="s">
        <v>86</v>
      </c>
      <c r="DY4" s="135">
        <v>27</v>
      </c>
      <c r="DZ4" s="136">
        <v>1907795</v>
      </c>
      <c r="EA4" s="136">
        <v>1849677</v>
      </c>
      <c r="EB4" s="136">
        <v>3781668</v>
      </c>
      <c r="EC4" s="136">
        <v>58118</v>
      </c>
      <c r="ED4" s="136">
        <v>1907795</v>
      </c>
      <c r="EE4" s="135">
        <v>0</v>
      </c>
      <c r="EG4" s="134" t="s">
        <v>86</v>
      </c>
      <c r="EH4" s="134">
        <v>26</v>
      </c>
      <c r="EI4" s="133">
        <v>2831802</v>
      </c>
      <c r="EJ4" s="133">
        <v>2667463</v>
      </c>
      <c r="EK4" s="133">
        <v>4622720</v>
      </c>
      <c r="EL4" s="133">
        <v>164339</v>
      </c>
      <c r="EM4" s="133">
        <v>2831802</v>
      </c>
      <c r="EN4" s="134">
        <v>0</v>
      </c>
      <c r="EP4" s="134" t="s">
        <v>86</v>
      </c>
      <c r="EQ4" s="134">
        <v>29</v>
      </c>
      <c r="ER4" s="133">
        <v>3843574</v>
      </c>
      <c r="ES4" s="133">
        <v>3688086</v>
      </c>
      <c r="ET4" s="133">
        <v>5700512</v>
      </c>
      <c r="EU4" s="133">
        <v>155488</v>
      </c>
      <c r="EV4" s="133">
        <v>3843574</v>
      </c>
      <c r="EW4" s="134">
        <v>0</v>
      </c>
      <c r="EY4" s="134" t="s">
        <v>86</v>
      </c>
      <c r="EZ4" s="139">
        <v>31</v>
      </c>
      <c r="FA4" s="140">
        <v>4009614</v>
      </c>
      <c r="FB4" s="140">
        <v>3774881</v>
      </c>
      <c r="FC4" s="140">
        <v>6332139</v>
      </c>
      <c r="FD4" s="140">
        <v>234733</v>
      </c>
      <c r="FE4" s="140">
        <v>4009614</v>
      </c>
      <c r="FF4" s="140">
        <v>0</v>
      </c>
      <c r="FH4" s="134" t="s">
        <v>86</v>
      </c>
      <c r="FI4" s="139">
        <v>51</v>
      </c>
      <c r="FJ4" s="143">
        <v>4531851</v>
      </c>
      <c r="FK4" s="143">
        <v>4337923</v>
      </c>
      <c r="FL4" s="143">
        <v>6982820</v>
      </c>
      <c r="FM4" s="143">
        <v>193928</v>
      </c>
      <c r="FN4" s="143">
        <v>4531851</v>
      </c>
      <c r="FO4" s="139">
        <v>0</v>
      </c>
      <c r="FQ4" s="134" t="s">
        <v>86</v>
      </c>
      <c r="FR4" s="142">
        <v>29</v>
      </c>
      <c r="FS4" s="145">
        <v>5580505</v>
      </c>
      <c r="FT4" s="145">
        <v>4756000</v>
      </c>
      <c r="FU4" s="145">
        <v>7077242</v>
      </c>
      <c r="FV4" s="145">
        <v>824505</v>
      </c>
      <c r="FW4" s="145">
        <v>5580505</v>
      </c>
      <c r="FX4" s="145">
        <v>0</v>
      </c>
      <c r="FZ4" s="134" t="s">
        <v>86</v>
      </c>
      <c r="GA4" s="142">
        <v>40</v>
      </c>
      <c r="GB4" s="143">
        <v>5462926</v>
      </c>
      <c r="GC4" s="143">
        <v>4437762</v>
      </c>
      <c r="GD4" s="143">
        <v>7355119</v>
      </c>
      <c r="GE4" s="143">
        <v>1025164</v>
      </c>
      <c r="GF4" s="143">
        <v>5462926</v>
      </c>
      <c r="GG4" s="142">
        <v>0</v>
      </c>
    </row>
    <row r="5" spans="1:189" x14ac:dyDescent="0.25">
      <c r="A5" s="87" t="s">
        <v>132</v>
      </c>
      <c r="B5" s="96" t="s">
        <v>40</v>
      </c>
      <c r="C5" s="94">
        <v>1</v>
      </c>
      <c r="D5" s="94">
        <v>0</v>
      </c>
      <c r="E5" s="94">
        <v>0</v>
      </c>
      <c r="F5" s="94">
        <v>0</v>
      </c>
      <c r="G5" s="97">
        <v>0</v>
      </c>
      <c r="H5" s="97">
        <v>0</v>
      </c>
      <c r="I5" s="97">
        <v>0</v>
      </c>
      <c r="K5" s="101" t="s">
        <v>40</v>
      </c>
      <c r="L5" s="97">
        <v>1</v>
      </c>
      <c r="M5" s="97">
        <v>0</v>
      </c>
      <c r="N5" s="97">
        <v>0</v>
      </c>
      <c r="O5" s="97">
        <v>0</v>
      </c>
      <c r="P5" s="97">
        <v>0</v>
      </c>
      <c r="Q5" s="97">
        <v>0</v>
      </c>
      <c r="R5" s="97">
        <v>0</v>
      </c>
      <c r="T5" s="101" t="s">
        <v>40</v>
      </c>
      <c r="U5" s="97">
        <v>1</v>
      </c>
      <c r="V5" s="97">
        <v>0</v>
      </c>
      <c r="W5" s="97">
        <v>0</v>
      </c>
      <c r="X5" s="97">
        <v>0</v>
      </c>
      <c r="Y5" s="97">
        <v>0</v>
      </c>
      <c r="Z5" s="97">
        <v>0</v>
      </c>
      <c r="AA5" s="97">
        <v>0</v>
      </c>
      <c r="AC5" s="126" t="s">
        <v>40</v>
      </c>
      <c r="AD5" s="97">
        <v>1</v>
      </c>
      <c r="AE5" s="97">
        <v>0</v>
      </c>
      <c r="AF5" s="97">
        <v>0</v>
      </c>
      <c r="AG5" s="97">
        <v>0</v>
      </c>
      <c r="AH5" s="97">
        <v>0</v>
      </c>
      <c r="AI5" s="97">
        <v>0</v>
      </c>
      <c r="AJ5" s="97">
        <v>0</v>
      </c>
      <c r="AL5" s="126" t="s">
        <v>40</v>
      </c>
      <c r="AM5" s="97">
        <v>1</v>
      </c>
      <c r="AN5" s="97">
        <v>0</v>
      </c>
      <c r="AO5" s="97">
        <v>0</v>
      </c>
      <c r="AP5" s="97">
        <v>0</v>
      </c>
      <c r="AQ5" s="97">
        <v>0</v>
      </c>
      <c r="AR5" s="97">
        <v>0</v>
      </c>
      <c r="AS5" s="97">
        <v>0</v>
      </c>
      <c r="AU5" s="101" t="s">
        <v>40</v>
      </c>
      <c r="AV5" s="97">
        <v>1</v>
      </c>
      <c r="AW5" s="97">
        <v>0</v>
      </c>
      <c r="AX5" s="97">
        <v>0</v>
      </c>
      <c r="AY5" s="97">
        <v>0</v>
      </c>
      <c r="AZ5" s="97">
        <v>0</v>
      </c>
      <c r="BA5" s="97">
        <v>0</v>
      </c>
      <c r="BB5" s="97">
        <v>0</v>
      </c>
      <c r="BD5" s="101" t="s">
        <v>40</v>
      </c>
      <c r="BE5" s="97">
        <v>1</v>
      </c>
      <c r="BF5" s="97">
        <v>0</v>
      </c>
      <c r="BG5" s="97">
        <v>0</v>
      </c>
      <c r="BH5" s="97">
        <v>0</v>
      </c>
      <c r="BI5" s="97">
        <v>0</v>
      </c>
      <c r="BJ5" s="97">
        <v>0</v>
      </c>
      <c r="BK5" s="97">
        <v>0</v>
      </c>
      <c r="BM5" s="101" t="s">
        <v>40</v>
      </c>
      <c r="BN5" s="97">
        <v>1</v>
      </c>
      <c r="BO5" s="97">
        <v>0</v>
      </c>
      <c r="BP5" s="97">
        <v>0</v>
      </c>
      <c r="BQ5" s="97">
        <v>0</v>
      </c>
      <c r="BR5" s="97">
        <v>0</v>
      </c>
      <c r="BS5" s="97">
        <v>0</v>
      </c>
      <c r="BT5" s="97">
        <v>0</v>
      </c>
      <c r="BV5" s="101" t="s">
        <v>43</v>
      </c>
      <c r="BW5" s="97">
        <v>128</v>
      </c>
      <c r="BX5" s="98">
        <v>6009690</v>
      </c>
      <c r="BY5" s="98">
        <v>5540880</v>
      </c>
      <c r="BZ5" s="98">
        <v>6114666</v>
      </c>
      <c r="CA5" s="97">
        <v>0</v>
      </c>
      <c r="CB5" s="98">
        <v>6009690</v>
      </c>
      <c r="CC5" s="97">
        <v>0</v>
      </c>
      <c r="CE5" s="101" t="s">
        <v>40</v>
      </c>
      <c r="CF5" s="97">
        <v>1</v>
      </c>
      <c r="CG5" s="97">
        <v>0</v>
      </c>
      <c r="CH5" s="97">
        <v>0</v>
      </c>
      <c r="CI5" s="97">
        <v>0</v>
      </c>
      <c r="CJ5" s="97">
        <v>0</v>
      </c>
      <c r="CK5" s="97">
        <v>0</v>
      </c>
      <c r="CL5" s="97">
        <v>0</v>
      </c>
      <c r="CN5" s="126" t="s">
        <v>40</v>
      </c>
      <c r="CO5" s="97">
        <v>1</v>
      </c>
      <c r="CP5" s="97">
        <v>0</v>
      </c>
      <c r="CQ5" s="97">
        <v>0</v>
      </c>
      <c r="CR5" s="97">
        <v>0</v>
      </c>
      <c r="CS5" s="97">
        <v>0</v>
      </c>
      <c r="CT5" s="97">
        <v>0</v>
      </c>
      <c r="CU5" s="97">
        <v>0</v>
      </c>
      <c r="CW5" s="126" t="s">
        <v>40</v>
      </c>
      <c r="CX5" s="97">
        <v>1</v>
      </c>
      <c r="CY5" s="97">
        <v>0</v>
      </c>
      <c r="CZ5" s="97">
        <v>0</v>
      </c>
      <c r="DA5" s="97">
        <v>0</v>
      </c>
      <c r="DB5" s="97">
        <v>0</v>
      </c>
      <c r="DC5" s="97">
        <v>0</v>
      </c>
      <c r="DD5" s="97">
        <v>0</v>
      </c>
      <c r="DF5" s="103" t="s">
        <v>40</v>
      </c>
      <c r="DG5" s="94">
        <v>1</v>
      </c>
      <c r="DH5" s="94">
        <v>0</v>
      </c>
      <c r="DI5" s="94">
        <v>0</v>
      </c>
      <c r="DJ5" s="94">
        <v>0</v>
      </c>
      <c r="DK5" s="94">
        <v>0</v>
      </c>
      <c r="DL5" s="94">
        <v>0</v>
      </c>
      <c r="DM5" s="94">
        <v>0</v>
      </c>
      <c r="DO5" s="123" t="s">
        <v>40</v>
      </c>
      <c r="DP5" s="121">
        <v>1</v>
      </c>
      <c r="DQ5" s="121">
        <v>0</v>
      </c>
      <c r="DR5" s="121">
        <v>0</v>
      </c>
      <c r="DS5" s="121">
        <v>0</v>
      </c>
      <c r="DT5" s="125">
        <v>0</v>
      </c>
      <c r="DU5" s="125">
        <v>0</v>
      </c>
      <c r="DV5" s="125">
        <v>0</v>
      </c>
      <c r="DX5" s="137" t="s">
        <v>40</v>
      </c>
      <c r="DY5" s="135">
        <v>1</v>
      </c>
      <c r="DZ5" s="135">
        <v>0</v>
      </c>
      <c r="EA5" s="135">
        <v>0</v>
      </c>
      <c r="EB5" s="135">
        <v>0</v>
      </c>
      <c r="EC5" s="135">
        <v>0</v>
      </c>
      <c r="ED5" s="135">
        <v>0</v>
      </c>
      <c r="EE5" s="135">
        <v>0</v>
      </c>
      <c r="EG5" s="137" t="s">
        <v>40</v>
      </c>
      <c r="EH5" s="135">
        <v>1</v>
      </c>
      <c r="EI5" s="135">
        <v>0</v>
      </c>
      <c r="EJ5" s="135">
        <v>0</v>
      </c>
      <c r="EK5" s="135">
        <v>0</v>
      </c>
      <c r="EL5" s="135">
        <v>0</v>
      </c>
      <c r="EM5" s="135">
        <v>0</v>
      </c>
      <c r="EN5" s="135">
        <v>0</v>
      </c>
      <c r="EP5" s="138" t="s">
        <v>40</v>
      </c>
      <c r="EQ5" s="139">
        <v>1</v>
      </c>
      <c r="ER5" s="139">
        <v>0</v>
      </c>
      <c r="ES5" s="139">
        <v>0</v>
      </c>
      <c r="ET5" s="139">
        <v>0</v>
      </c>
      <c r="EU5" s="139">
        <v>0</v>
      </c>
      <c r="EV5" s="139">
        <v>0</v>
      </c>
      <c r="EW5" s="139">
        <v>0</v>
      </c>
      <c r="EY5" s="138" t="s">
        <v>43</v>
      </c>
      <c r="EZ5" s="139">
        <v>138</v>
      </c>
      <c r="FA5" s="140">
        <v>6719860</v>
      </c>
      <c r="FB5" s="140">
        <v>5961146</v>
      </c>
      <c r="FC5" s="140">
        <v>6857536</v>
      </c>
      <c r="FD5" s="140">
        <v>3460</v>
      </c>
      <c r="FE5" s="140">
        <v>6719860</v>
      </c>
      <c r="FF5" s="139">
        <v>0</v>
      </c>
      <c r="FH5" s="138" t="s">
        <v>43</v>
      </c>
      <c r="FI5" s="139">
        <v>138</v>
      </c>
      <c r="FJ5" s="140">
        <v>8777480</v>
      </c>
      <c r="FK5" s="140">
        <v>6658040</v>
      </c>
      <c r="FL5" s="140">
        <v>6942110</v>
      </c>
      <c r="FM5" s="143">
        <v>33430</v>
      </c>
      <c r="FN5" s="143">
        <v>8777480</v>
      </c>
      <c r="FO5" s="142">
        <v>0</v>
      </c>
      <c r="FQ5" s="138" t="s">
        <v>43</v>
      </c>
      <c r="FR5" s="142">
        <v>138</v>
      </c>
      <c r="FS5" s="145">
        <v>10308070</v>
      </c>
      <c r="FT5" s="145">
        <v>6927340</v>
      </c>
      <c r="FU5" s="145">
        <v>7077540</v>
      </c>
      <c r="FV5" s="5">
        <v>0</v>
      </c>
      <c r="FW5" s="145">
        <v>10308070</v>
      </c>
      <c r="FX5" s="5">
        <v>0</v>
      </c>
      <c r="FZ5" s="138" t="s">
        <v>43</v>
      </c>
      <c r="GA5" s="142">
        <v>138</v>
      </c>
      <c r="GB5" s="143">
        <v>10707190</v>
      </c>
      <c r="GC5" s="143">
        <v>7127570</v>
      </c>
      <c r="GD5" s="143">
        <v>7274780</v>
      </c>
      <c r="GE5" s="142">
        <v>0</v>
      </c>
      <c r="GF5" s="143">
        <v>10707190</v>
      </c>
      <c r="GG5" s="142">
        <v>0</v>
      </c>
    </row>
    <row r="6" spans="1:189" x14ac:dyDescent="0.25">
      <c r="A6" s="87" t="s">
        <v>126</v>
      </c>
      <c r="B6" s="94">
        <v>100</v>
      </c>
      <c r="C6" s="94">
        <v>10</v>
      </c>
      <c r="D6" s="95">
        <v>236320</v>
      </c>
      <c r="E6" s="95">
        <v>153410</v>
      </c>
      <c r="F6" s="95">
        <v>159674</v>
      </c>
      <c r="G6" s="97">
        <v>0</v>
      </c>
      <c r="H6" s="97">
        <v>0</v>
      </c>
      <c r="I6" s="98">
        <v>236320</v>
      </c>
      <c r="K6" s="97">
        <v>100</v>
      </c>
      <c r="L6" s="97">
        <v>10</v>
      </c>
      <c r="M6" s="98">
        <v>236320</v>
      </c>
      <c r="N6" s="98">
        <v>153410</v>
      </c>
      <c r="O6" s="98">
        <v>159674</v>
      </c>
      <c r="P6" s="97">
        <v>0</v>
      </c>
      <c r="Q6" s="97">
        <v>0</v>
      </c>
      <c r="R6" s="98">
        <v>236320</v>
      </c>
      <c r="T6" s="101" t="s">
        <v>43</v>
      </c>
      <c r="U6" s="97">
        <v>132</v>
      </c>
      <c r="V6" s="98">
        <v>5478520</v>
      </c>
      <c r="W6" s="98">
        <v>5355660</v>
      </c>
      <c r="X6" s="98">
        <v>6083583</v>
      </c>
      <c r="Y6" s="97">
        <v>0</v>
      </c>
      <c r="Z6" s="98">
        <v>5478520</v>
      </c>
      <c r="AA6" s="97">
        <v>0</v>
      </c>
      <c r="AC6" s="126" t="s">
        <v>43</v>
      </c>
      <c r="AD6" s="97">
        <v>131</v>
      </c>
      <c r="AE6" s="98">
        <v>4515610</v>
      </c>
      <c r="AF6" s="98">
        <v>4451240</v>
      </c>
      <c r="AG6" s="98">
        <v>6006483</v>
      </c>
      <c r="AH6" s="97">
        <v>0</v>
      </c>
      <c r="AI6" s="98">
        <v>4515610</v>
      </c>
      <c r="AJ6" s="97">
        <v>0</v>
      </c>
      <c r="AL6" s="126" t="s">
        <v>43</v>
      </c>
      <c r="AM6" s="97">
        <v>124</v>
      </c>
      <c r="AN6" s="98">
        <v>4362180</v>
      </c>
      <c r="AO6" s="98">
        <v>4289650</v>
      </c>
      <c r="AP6" s="98">
        <v>5756658</v>
      </c>
      <c r="AQ6" s="98">
        <v>1840</v>
      </c>
      <c r="AR6" s="98">
        <v>4362180</v>
      </c>
      <c r="AS6" s="97">
        <v>0</v>
      </c>
      <c r="AU6" s="101" t="s">
        <v>43</v>
      </c>
      <c r="AV6" s="97">
        <v>121</v>
      </c>
      <c r="AW6" s="98">
        <v>4401980</v>
      </c>
      <c r="AX6" s="98">
        <v>4299740</v>
      </c>
      <c r="AY6" s="98">
        <v>5713868</v>
      </c>
      <c r="AZ6" s="98">
        <v>1840</v>
      </c>
      <c r="BA6" s="98">
        <v>4401980</v>
      </c>
      <c r="BB6" s="97">
        <v>0</v>
      </c>
      <c r="BD6" s="101" t="s">
        <v>43</v>
      </c>
      <c r="BE6" s="97">
        <v>122</v>
      </c>
      <c r="BF6" s="98">
        <v>4477890</v>
      </c>
      <c r="BG6" s="98">
        <v>4337740</v>
      </c>
      <c r="BH6" s="98">
        <v>5795958</v>
      </c>
      <c r="BI6" s="98">
        <v>1840</v>
      </c>
      <c r="BJ6" s="98">
        <v>4477890</v>
      </c>
      <c r="BK6" s="97">
        <v>0</v>
      </c>
      <c r="BM6" s="101" t="s">
        <v>43</v>
      </c>
      <c r="BN6" s="97">
        <v>124</v>
      </c>
      <c r="BO6" s="98">
        <v>5297070</v>
      </c>
      <c r="BP6" s="98">
        <v>5036662</v>
      </c>
      <c r="BQ6" s="98">
        <v>5884428</v>
      </c>
      <c r="BR6" s="97">
        <v>0</v>
      </c>
      <c r="BS6" s="98">
        <v>5297070</v>
      </c>
      <c r="BT6" s="97">
        <v>0</v>
      </c>
      <c r="BV6" s="101" t="s">
        <v>44</v>
      </c>
      <c r="BW6" s="97">
        <v>4</v>
      </c>
      <c r="BX6" s="98">
        <v>113110</v>
      </c>
      <c r="BY6" s="98">
        <v>95130</v>
      </c>
      <c r="BZ6" s="98">
        <v>101500</v>
      </c>
      <c r="CA6" s="97">
        <v>0</v>
      </c>
      <c r="CB6" s="98">
        <v>113110</v>
      </c>
      <c r="CC6" s="97">
        <v>0</v>
      </c>
      <c r="CE6" s="101" t="s">
        <v>43</v>
      </c>
      <c r="CF6" s="97">
        <v>134</v>
      </c>
      <c r="CG6" s="98">
        <v>5781660</v>
      </c>
      <c r="CH6" s="98">
        <v>5203450</v>
      </c>
      <c r="CI6" s="98">
        <v>6122106</v>
      </c>
      <c r="CJ6" s="98">
        <v>462680</v>
      </c>
      <c r="CK6" s="98">
        <v>5781660</v>
      </c>
      <c r="CL6" s="97">
        <v>0</v>
      </c>
      <c r="CN6" s="126" t="s">
        <v>43</v>
      </c>
      <c r="CO6" s="97">
        <v>136</v>
      </c>
      <c r="CP6" s="98">
        <v>5237190</v>
      </c>
      <c r="CQ6" s="98">
        <v>4699430</v>
      </c>
      <c r="CR6" s="98">
        <v>6263426</v>
      </c>
      <c r="CS6" s="98">
        <v>424960</v>
      </c>
      <c r="CT6" s="98">
        <v>5237190</v>
      </c>
      <c r="CU6" s="97">
        <v>0</v>
      </c>
      <c r="CW6" s="126" t="s">
        <v>43</v>
      </c>
      <c r="CX6" s="97">
        <v>135</v>
      </c>
      <c r="CY6" s="98">
        <v>4658510</v>
      </c>
      <c r="CZ6" s="98">
        <v>4445480</v>
      </c>
      <c r="DA6" s="98">
        <v>6463386</v>
      </c>
      <c r="DB6" s="98">
        <v>116680</v>
      </c>
      <c r="DC6" s="98">
        <v>4658510</v>
      </c>
      <c r="DD6" s="97">
        <v>0</v>
      </c>
      <c r="DF6" s="103" t="s">
        <v>43</v>
      </c>
      <c r="DG6" s="94">
        <v>137</v>
      </c>
      <c r="DH6" s="95">
        <v>4617390</v>
      </c>
      <c r="DI6" s="95">
        <v>4476020</v>
      </c>
      <c r="DJ6" s="95">
        <v>6639366</v>
      </c>
      <c r="DK6" s="95">
        <v>61940</v>
      </c>
      <c r="DL6" s="95">
        <v>4617390</v>
      </c>
      <c r="DM6" s="94">
        <v>0</v>
      </c>
      <c r="DO6" s="123" t="s">
        <v>43</v>
      </c>
      <c r="DP6" s="121">
        <v>138</v>
      </c>
      <c r="DQ6" s="122">
        <v>4560670</v>
      </c>
      <c r="DR6" s="122">
        <v>4487030</v>
      </c>
      <c r="DS6" s="122">
        <v>6786956</v>
      </c>
      <c r="DT6" s="122">
        <v>4340</v>
      </c>
      <c r="DU6" s="122">
        <v>4560670</v>
      </c>
      <c r="DV6" s="125">
        <v>0</v>
      </c>
      <c r="DX6" s="137" t="s">
        <v>43</v>
      </c>
      <c r="DY6" s="135">
        <v>138</v>
      </c>
      <c r="DZ6" s="136">
        <v>5067430</v>
      </c>
      <c r="EA6" s="136">
        <v>4879660</v>
      </c>
      <c r="EB6" s="136">
        <v>6809266</v>
      </c>
      <c r="EC6" s="136">
        <v>3660</v>
      </c>
      <c r="ED6" s="136">
        <v>5067430</v>
      </c>
      <c r="EE6" s="135">
        <v>0</v>
      </c>
      <c r="EG6" s="137" t="s">
        <v>43</v>
      </c>
      <c r="EH6" s="135">
        <v>138</v>
      </c>
      <c r="EI6" s="136">
        <v>5360970</v>
      </c>
      <c r="EJ6" s="136">
        <v>5082310</v>
      </c>
      <c r="EK6" s="136">
        <v>6845546</v>
      </c>
      <c r="EL6" s="136">
        <v>3460</v>
      </c>
      <c r="EM6" s="136">
        <v>5360970</v>
      </c>
      <c r="EN6" s="135">
        <v>0</v>
      </c>
      <c r="EP6" s="138" t="s">
        <v>43</v>
      </c>
      <c r="EQ6" s="139">
        <v>138</v>
      </c>
      <c r="ER6" s="140">
        <v>5692380</v>
      </c>
      <c r="ES6" s="140">
        <v>5444650</v>
      </c>
      <c r="ET6" s="140">
        <v>6770886</v>
      </c>
      <c r="EU6" s="140">
        <v>51510</v>
      </c>
      <c r="EV6" s="140">
        <v>5692380</v>
      </c>
      <c r="EW6" s="139">
        <v>0</v>
      </c>
      <c r="EY6" s="138" t="s">
        <v>44</v>
      </c>
      <c r="EZ6" s="139">
        <v>4</v>
      </c>
      <c r="FA6" s="140">
        <v>62470</v>
      </c>
      <c r="FB6" s="140">
        <v>62470</v>
      </c>
      <c r="FC6" s="140">
        <v>109090</v>
      </c>
      <c r="FD6" s="139">
        <v>0</v>
      </c>
      <c r="FE6" s="140">
        <v>62470</v>
      </c>
      <c r="FF6" s="139">
        <v>0</v>
      </c>
      <c r="FH6" s="138" t="s">
        <v>44</v>
      </c>
      <c r="FI6" s="139">
        <v>4</v>
      </c>
      <c r="FJ6" s="140">
        <v>77300</v>
      </c>
      <c r="FK6" s="140">
        <v>65580</v>
      </c>
      <c r="FL6" s="140">
        <v>95440</v>
      </c>
      <c r="FM6" s="143">
        <v>11720</v>
      </c>
      <c r="FN6" s="143">
        <v>77300</v>
      </c>
      <c r="FO6" s="142">
        <v>0</v>
      </c>
      <c r="FQ6" s="138" t="s">
        <v>44</v>
      </c>
      <c r="FR6" s="142">
        <v>4</v>
      </c>
      <c r="FS6" s="145">
        <v>89490</v>
      </c>
      <c r="FT6" s="145">
        <v>59010</v>
      </c>
      <c r="FU6" s="145">
        <v>109090</v>
      </c>
      <c r="FV6" s="5">
        <v>0</v>
      </c>
      <c r="FW6" s="145">
        <v>89490</v>
      </c>
      <c r="FX6" s="5">
        <v>0</v>
      </c>
      <c r="FZ6" s="138" t="s">
        <v>44</v>
      </c>
      <c r="GA6" s="142">
        <v>4</v>
      </c>
      <c r="GB6" s="143">
        <v>86200</v>
      </c>
      <c r="GC6" s="143">
        <v>57690</v>
      </c>
      <c r="GD6" s="143">
        <v>110600</v>
      </c>
      <c r="GE6" s="142">
        <v>0</v>
      </c>
      <c r="GF6" s="143">
        <v>86200</v>
      </c>
      <c r="GG6" s="142">
        <v>0</v>
      </c>
    </row>
    <row r="7" spans="1:189" x14ac:dyDescent="0.25">
      <c r="A7" s="87" t="s">
        <v>132</v>
      </c>
      <c r="B7" s="94">
        <v>101</v>
      </c>
      <c r="C7" s="94">
        <v>120</v>
      </c>
      <c r="D7" s="95">
        <v>12520990</v>
      </c>
      <c r="E7" s="95">
        <v>9357490</v>
      </c>
      <c r="F7" s="95">
        <v>9357490</v>
      </c>
      <c r="G7" s="97">
        <v>0</v>
      </c>
      <c r="H7" s="98">
        <v>6896740</v>
      </c>
      <c r="I7" s="98">
        <v>5624250</v>
      </c>
      <c r="K7" s="97">
        <v>101</v>
      </c>
      <c r="L7" s="97">
        <v>120</v>
      </c>
      <c r="M7" s="98">
        <v>12520990</v>
      </c>
      <c r="N7" s="98">
        <v>9357490</v>
      </c>
      <c r="O7" s="98">
        <v>9357490</v>
      </c>
      <c r="P7" s="97">
        <v>0</v>
      </c>
      <c r="Q7" s="98">
        <v>6896740</v>
      </c>
      <c r="R7" s="98">
        <v>5624250</v>
      </c>
      <c r="T7" s="101" t="s">
        <v>44</v>
      </c>
      <c r="U7" s="97">
        <v>5</v>
      </c>
      <c r="V7" s="98">
        <v>106290</v>
      </c>
      <c r="W7" s="98">
        <v>100670</v>
      </c>
      <c r="X7" s="98">
        <v>120170</v>
      </c>
      <c r="Y7" s="97">
        <v>0</v>
      </c>
      <c r="Z7" s="98">
        <v>106290</v>
      </c>
      <c r="AA7" s="97">
        <v>0</v>
      </c>
      <c r="AC7" s="126" t="s">
        <v>44</v>
      </c>
      <c r="AD7" s="97">
        <v>5</v>
      </c>
      <c r="AE7" s="98">
        <v>88220</v>
      </c>
      <c r="AF7" s="98">
        <v>85530</v>
      </c>
      <c r="AG7" s="98">
        <v>120460</v>
      </c>
      <c r="AH7" s="97">
        <v>0</v>
      </c>
      <c r="AI7" s="98">
        <v>88220</v>
      </c>
      <c r="AJ7" s="97">
        <v>0</v>
      </c>
      <c r="AL7" s="126" t="s">
        <v>44</v>
      </c>
      <c r="AM7" s="97">
        <v>5</v>
      </c>
      <c r="AN7" s="98">
        <v>88220</v>
      </c>
      <c r="AO7" s="98">
        <v>85830</v>
      </c>
      <c r="AP7" s="98">
        <v>120760</v>
      </c>
      <c r="AQ7" s="97">
        <v>0</v>
      </c>
      <c r="AR7" s="98">
        <v>88220</v>
      </c>
      <c r="AS7" s="97">
        <v>0</v>
      </c>
      <c r="AU7" s="101" t="s">
        <v>44</v>
      </c>
      <c r="AV7" s="97">
        <v>5</v>
      </c>
      <c r="AW7" s="98">
        <v>88220</v>
      </c>
      <c r="AX7" s="98">
        <v>86140</v>
      </c>
      <c r="AY7" s="98">
        <v>121070</v>
      </c>
      <c r="AZ7" s="97">
        <v>0</v>
      </c>
      <c r="BA7" s="98">
        <v>88220</v>
      </c>
      <c r="BB7" s="97">
        <v>0</v>
      </c>
      <c r="BD7" s="101" t="s">
        <v>44</v>
      </c>
      <c r="BE7" s="97">
        <v>5</v>
      </c>
      <c r="BF7" s="98">
        <v>88220</v>
      </c>
      <c r="BG7" s="98">
        <v>86460</v>
      </c>
      <c r="BH7" s="98">
        <v>121390</v>
      </c>
      <c r="BI7" s="97">
        <v>0</v>
      </c>
      <c r="BJ7" s="98">
        <v>88220</v>
      </c>
      <c r="BK7" s="97">
        <v>0</v>
      </c>
      <c r="BM7" s="101" t="s">
        <v>44</v>
      </c>
      <c r="BN7" s="97">
        <v>4</v>
      </c>
      <c r="BO7" s="98">
        <v>76550</v>
      </c>
      <c r="BP7" s="98">
        <v>75120</v>
      </c>
      <c r="BQ7" s="98">
        <v>101160</v>
      </c>
      <c r="BR7" s="97">
        <v>0</v>
      </c>
      <c r="BS7" s="98">
        <v>76550</v>
      </c>
      <c r="BT7" s="97">
        <v>0</v>
      </c>
      <c r="BV7" s="97">
        <v>100</v>
      </c>
      <c r="BW7" s="97">
        <v>8</v>
      </c>
      <c r="BX7" s="98">
        <v>608020</v>
      </c>
      <c r="BY7" s="98">
        <v>285380</v>
      </c>
      <c r="BZ7" s="98">
        <v>285380</v>
      </c>
      <c r="CA7" s="97">
        <v>0</v>
      </c>
      <c r="CB7" s="97">
        <v>0</v>
      </c>
      <c r="CC7" s="98">
        <v>608020</v>
      </c>
      <c r="CE7" s="101" t="s">
        <v>44</v>
      </c>
      <c r="CF7" s="97">
        <v>4</v>
      </c>
      <c r="CG7" s="98">
        <v>109910</v>
      </c>
      <c r="CH7" s="98">
        <v>97260</v>
      </c>
      <c r="CI7" s="98">
        <v>103630</v>
      </c>
      <c r="CJ7" s="97">
        <v>0</v>
      </c>
      <c r="CK7" s="98">
        <v>109910</v>
      </c>
      <c r="CL7" s="97">
        <v>0</v>
      </c>
      <c r="CN7" s="126" t="s">
        <v>44</v>
      </c>
      <c r="CO7" s="97">
        <v>4</v>
      </c>
      <c r="CP7" s="98">
        <v>96260</v>
      </c>
      <c r="CQ7" s="98">
        <v>94840</v>
      </c>
      <c r="CR7" s="98">
        <v>105820</v>
      </c>
      <c r="CS7" s="97">
        <v>0</v>
      </c>
      <c r="CT7" s="98">
        <v>96260</v>
      </c>
      <c r="CU7" s="97">
        <v>0</v>
      </c>
      <c r="CW7" s="126" t="s">
        <v>44</v>
      </c>
      <c r="CX7" s="97">
        <v>4</v>
      </c>
      <c r="CY7" s="98">
        <v>87370</v>
      </c>
      <c r="CZ7" s="98">
        <v>87140</v>
      </c>
      <c r="DA7" s="98">
        <v>107240</v>
      </c>
      <c r="DB7" s="97">
        <v>0</v>
      </c>
      <c r="DC7" s="98">
        <v>87370</v>
      </c>
      <c r="DD7" s="97">
        <v>0</v>
      </c>
      <c r="DF7" s="103" t="s">
        <v>44</v>
      </c>
      <c r="DG7" s="94">
        <v>4</v>
      </c>
      <c r="DH7" s="95">
        <v>88310</v>
      </c>
      <c r="DI7" s="95">
        <v>88310</v>
      </c>
      <c r="DJ7" s="95">
        <v>107620</v>
      </c>
      <c r="DK7" s="94">
        <v>0</v>
      </c>
      <c r="DL7" s="95">
        <v>88310</v>
      </c>
      <c r="DM7" s="94">
        <v>0</v>
      </c>
      <c r="DO7" s="123" t="s">
        <v>44</v>
      </c>
      <c r="DP7" s="121">
        <v>4</v>
      </c>
      <c r="DQ7" s="122">
        <v>83960</v>
      </c>
      <c r="DR7" s="122">
        <v>83960</v>
      </c>
      <c r="DS7" s="122">
        <v>107620</v>
      </c>
      <c r="DT7" s="125">
        <v>0</v>
      </c>
      <c r="DU7" s="122">
        <v>83960</v>
      </c>
      <c r="DV7" s="125">
        <v>0</v>
      </c>
      <c r="DX7" s="137" t="s">
        <v>44</v>
      </c>
      <c r="DY7" s="135">
        <v>4</v>
      </c>
      <c r="DZ7" s="136">
        <v>82210</v>
      </c>
      <c r="EA7" s="136">
        <v>82210</v>
      </c>
      <c r="EB7" s="136">
        <v>107620</v>
      </c>
      <c r="EC7" s="135">
        <v>0</v>
      </c>
      <c r="ED7" s="136">
        <v>82210</v>
      </c>
      <c r="EE7" s="135">
        <v>0</v>
      </c>
      <c r="EG7" s="137" t="s">
        <v>44</v>
      </c>
      <c r="EH7" s="135">
        <v>4</v>
      </c>
      <c r="EI7" s="136">
        <v>78750</v>
      </c>
      <c r="EJ7" s="136">
        <v>78750</v>
      </c>
      <c r="EK7" s="136">
        <v>107620</v>
      </c>
      <c r="EL7" s="135">
        <v>0</v>
      </c>
      <c r="EM7" s="136">
        <v>78750</v>
      </c>
      <c r="EN7" s="135">
        <v>0</v>
      </c>
      <c r="EP7" s="138" t="s">
        <v>44</v>
      </c>
      <c r="EQ7" s="139">
        <v>4</v>
      </c>
      <c r="ER7" s="140">
        <v>98930</v>
      </c>
      <c r="ES7" s="140">
        <v>94740</v>
      </c>
      <c r="ET7" s="140">
        <v>107620</v>
      </c>
      <c r="EU7" s="139">
        <v>0</v>
      </c>
      <c r="EV7" s="140">
        <v>98930</v>
      </c>
      <c r="EW7" s="139">
        <v>0</v>
      </c>
      <c r="EY7" s="138" t="s">
        <v>47</v>
      </c>
      <c r="EZ7" s="139">
        <v>7</v>
      </c>
      <c r="FA7" s="140">
        <v>568900</v>
      </c>
      <c r="FB7" s="140">
        <v>287510</v>
      </c>
      <c r="FC7" s="140">
        <v>287510</v>
      </c>
      <c r="FD7" s="139">
        <v>0</v>
      </c>
      <c r="FE7" s="139">
        <v>0</v>
      </c>
      <c r="FF7" s="140">
        <v>568900</v>
      </c>
      <c r="FH7" s="138" t="s">
        <v>47</v>
      </c>
      <c r="FI7" s="139">
        <v>6</v>
      </c>
      <c r="FJ7" s="140">
        <v>452850</v>
      </c>
      <c r="FK7" s="140">
        <v>268360</v>
      </c>
      <c r="FL7" s="140">
        <v>268360</v>
      </c>
      <c r="FM7" s="142">
        <v>0</v>
      </c>
      <c r="FN7" s="142">
        <v>0</v>
      </c>
      <c r="FO7" s="143">
        <v>452850</v>
      </c>
      <c r="FQ7" s="138" t="s">
        <v>47</v>
      </c>
      <c r="FR7" s="142">
        <v>8</v>
      </c>
      <c r="FS7" s="145">
        <v>658900</v>
      </c>
      <c r="FT7" s="145">
        <v>318300</v>
      </c>
      <c r="FU7" s="145">
        <v>318300</v>
      </c>
      <c r="FV7" s="5">
        <v>0</v>
      </c>
      <c r="FW7" s="5">
        <v>0</v>
      </c>
      <c r="FX7" s="145">
        <v>658900</v>
      </c>
      <c r="FZ7" s="138" t="s">
        <v>47</v>
      </c>
      <c r="GA7" s="142">
        <v>6</v>
      </c>
      <c r="GB7" s="143">
        <v>478900</v>
      </c>
      <c r="GC7" s="143">
        <v>284660</v>
      </c>
      <c r="GD7" s="143">
        <v>284660</v>
      </c>
      <c r="GE7" s="142">
        <v>0</v>
      </c>
      <c r="GF7" s="142">
        <v>0</v>
      </c>
      <c r="GG7" s="143">
        <v>478900</v>
      </c>
    </row>
    <row r="8" spans="1:189" x14ac:dyDescent="0.25">
      <c r="A8" s="87" t="s">
        <v>133</v>
      </c>
      <c r="B8" s="94">
        <v>121</v>
      </c>
      <c r="C8" s="94">
        <v>10</v>
      </c>
      <c r="D8" s="95">
        <v>915610</v>
      </c>
      <c r="E8" s="95">
        <v>690130</v>
      </c>
      <c r="F8" s="95">
        <v>698710</v>
      </c>
      <c r="G8" s="98">
        <v>23940</v>
      </c>
      <c r="H8" s="98">
        <v>484030</v>
      </c>
      <c r="I8" s="98">
        <v>431580</v>
      </c>
      <c r="K8" s="97">
        <v>121</v>
      </c>
      <c r="L8" s="97">
        <v>10</v>
      </c>
      <c r="M8" s="98">
        <v>915610</v>
      </c>
      <c r="N8" s="98">
        <v>690130</v>
      </c>
      <c r="O8" s="98">
        <v>698710</v>
      </c>
      <c r="P8" s="98">
        <v>23940</v>
      </c>
      <c r="Q8" s="98">
        <v>484030</v>
      </c>
      <c r="R8" s="98">
        <v>431580</v>
      </c>
      <c r="T8" s="97">
        <v>100</v>
      </c>
      <c r="U8" s="97">
        <v>9</v>
      </c>
      <c r="V8" s="98">
        <v>237480</v>
      </c>
      <c r="W8" s="98">
        <v>176880</v>
      </c>
      <c r="X8" s="98">
        <v>183144</v>
      </c>
      <c r="Y8" s="97">
        <v>0</v>
      </c>
      <c r="Z8" s="97">
        <v>0</v>
      </c>
      <c r="AA8" s="98">
        <v>237480</v>
      </c>
      <c r="AC8" s="97">
        <v>100</v>
      </c>
      <c r="AD8" s="97">
        <v>58</v>
      </c>
      <c r="AE8" s="98">
        <v>1762490</v>
      </c>
      <c r="AF8" s="98">
        <v>1303940</v>
      </c>
      <c r="AG8" s="98">
        <v>1308904</v>
      </c>
      <c r="AH8" s="97">
        <v>0</v>
      </c>
      <c r="AI8" s="97">
        <v>0</v>
      </c>
      <c r="AJ8" s="98">
        <v>1762490</v>
      </c>
      <c r="AL8" s="97">
        <v>100</v>
      </c>
      <c r="AM8" s="97">
        <v>84</v>
      </c>
      <c r="AN8" s="98">
        <v>3217320</v>
      </c>
      <c r="AO8" s="98">
        <v>2589920</v>
      </c>
      <c r="AP8" s="98">
        <v>2594884</v>
      </c>
      <c r="AQ8" s="97">
        <v>0</v>
      </c>
      <c r="AR8" s="97">
        <v>0</v>
      </c>
      <c r="AS8" s="98">
        <v>3217320</v>
      </c>
      <c r="AU8" s="97">
        <v>100</v>
      </c>
      <c r="AV8" s="97">
        <v>60</v>
      </c>
      <c r="AW8" s="98">
        <v>2536340</v>
      </c>
      <c r="AX8" s="98">
        <v>1947960</v>
      </c>
      <c r="AY8" s="98">
        <v>1952264</v>
      </c>
      <c r="AZ8" s="97">
        <v>0</v>
      </c>
      <c r="BA8" s="97">
        <v>0</v>
      </c>
      <c r="BB8" s="98">
        <v>2536340</v>
      </c>
      <c r="BD8" s="97">
        <v>100</v>
      </c>
      <c r="BE8" s="97">
        <v>12</v>
      </c>
      <c r="BF8" s="98">
        <v>626820</v>
      </c>
      <c r="BG8" s="98">
        <v>392380</v>
      </c>
      <c r="BH8" s="98">
        <v>393648</v>
      </c>
      <c r="BI8" s="97">
        <v>0</v>
      </c>
      <c r="BJ8" s="97">
        <v>0</v>
      </c>
      <c r="BK8" s="98">
        <v>626820</v>
      </c>
      <c r="BM8" s="97">
        <v>100</v>
      </c>
      <c r="BN8" s="97">
        <v>9</v>
      </c>
      <c r="BO8" s="98">
        <v>769790</v>
      </c>
      <c r="BP8" s="98">
        <v>391540</v>
      </c>
      <c r="BQ8" s="98">
        <v>403180</v>
      </c>
      <c r="BR8" s="97">
        <v>0</v>
      </c>
      <c r="BS8" s="97">
        <v>0</v>
      </c>
      <c r="BT8" s="98">
        <v>769790</v>
      </c>
      <c r="BV8" s="97">
        <v>101</v>
      </c>
      <c r="BW8" s="97">
        <v>218</v>
      </c>
      <c r="BX8" s="98">
        <v>45429230</v>
      </c>
      <c r="BY8" s="98">
        <v>26139730</v>
      </c>
      <c r="BZ8" s="98">
        <v>26158830</v>
      </c>
      <c r="CA8" s="97">
        <v>0</v>
      </c>
      <c r="CB8" s="98">
        <v>22888120</v>
      </c>
      <c r="CC8" s="98">
        <v>22541110</v>
      </c>
      <c r="CE8" s="97">
        <v>100</v>
      </c>
      <c r="CF8" s="97">
        <v>7</v>
      </c>
      <c r="CG8" s="98">
        <v>611320</v>
      </c>
      <c r="CH8" s="98">
        <v>267720</v>
      </c>
      <c r="CI8" s="98">
        <v>267720</v>
      </c>
      <c r="CJ8" s="97">
        <v>0</v>
      </c>
      <c r="CK8" s="97">
        <v>0</v>
      </c>
      <c r="CL8" s="98">
        <v>611320</v>
      </c>
      <c r="CN8" s="97">
        <v>100</v>
      </c>
      <c r="CO8" s="97">
        <v>7</v>
      </c>
      <c r="CP8" s="98">
        <v>579820</v>
      </c>
      <c r="CQ8" s="98">
        <v>275730</v>
      </c>
      <c r="CR8" s="98">
        <v>275730</v>
      </c>
      <c r="CS8" s="97">
        <v>0</v>
      </c>
      <c r="CT8" s="97">
        <v>0</v>
      </c>
      <c r="CU8" s="98">
        <v>579820</v>
      </c>
      <c r="CW8" s="97">
        <v>100</v>
      </c>
      <c r="CX8" s="97">
        <v>6</v>
      </c>
      <c r="CY8" s="98">
        <v>468390</v>
      </c>
      <c r="CZ8" s="98">
        <v>242840</v>
      </c>
      <c r="DA8" s="98">
        <v>242840</v>
      </c>
      <c r="DB8" s="97">
        <v>0</v>
      </c>
      <c r="DC8" s="97">
        <v>0</v>
      </c>
      <c r="DD8" s="98">
        <v>468390</v>
      </c>
      <c r="DF8" s="103" t="s">
        <v>47</v>
      </c>
      <c r="DG8" s="94">
        <v>6</v>
      </c>
      <c r="DH8" s="95">
        <v>468000</v>
      </c>
      <c r="DI8" s="95">
        <v>250080</v>
      </c>
      <c r="DJ8" s="95">
        <v>250080</v>
      </c>
      <c r="DK8" s="94">
        <v>0</v>
      </c>
      <c r="DL8" s="94">
        <v>0</v>
      </c>
      <c r="DM8" s="95">
        <v>468000</v>
      </c>
      <c r="DO8" s="121">
        <v>100</v>
      </c>
      <c r="DP8" s="121">
        <v>8</v>
      </c>
      <c r="DQ8" s="122">
        <v>366160</v>
      </c>
      <c r="DR8" s="122">
        <v>246960</v>
      </c>
      <c r="DS8" s="122">
        <v>248450</v>
      </c>
      <c r="DT8" s="125">
        <v>0</v>
      </c>
      <c r="DU8" s="125">
        <v>0</v>
      </c>
      <c r="DV8" s="122">
        <v>366160</v>
      </c>
      <c r="DX8" s="137" t="s">
        <v>47</v>
      </c>
      <c r="DY8" s="135">
        <v>7</v>
      </c>
      <c r="DZ8" s="136">
        <v>348470</v>
      </c>
      <c r="EA8" s="136">
        <v>245060</v>
      </c>
      <c r="EB8" s="136">
        <v>246550</v>
      </c>
      <c r="EC8" s="135">
        <v>0</v>
      </c>
      <c r="ED8" s="135">
        <v>0</v>
      </c>
      <c r="EE8" s="136">
        <v>348470</v>
      </c>
      <c r="EG8" s="137" t="s">
        <v>47</v>
      </c>
      <c r="EH8" s="135">
        <v>8</v>
      </c>
      <c r="EI8" s="136">
        <v>413970</v>
      </c>
      <c r="EJ8" s="136">
        <v>304330</v>
      </c>
      <c r="EK8" s="136">
        <v>305820</v>
      </c>
      <c r="EL8" s="135">
        <v>0</v>
      </c>
      <c r="EM8" s="135">
        <v>0</v>
      </c>
      <c r="EN8" s="136">
        <v>413970</v>
      </c>
      <c r="EP8" s="138" t="s">
        <v>47</v>
      </c>
      <c r="EQ8" s="139">
        <v>8</v>
      </c>
      <c r="ER8" s="140">
        <v>413970</v>
      </c>
      <c r="ES8" s="140">
        <v>313020</v>
      </c>
      <c r="ET8" s="140">
        <v>314510</v>
      </c>
      <c r="EU8" s="139">
        <v>0</v>
      </c>
      <c r="EV8" s="139">
        <v>0</v>
      </c>
      <c r="EW8" s="140">
        <v>413970</v>
      </c>
      <c r="EY8" s="138" t="s">
        <v>48</v>
      </c>
      <c r="EZ8" s="139">
        <v>217</v>
      </c>
      <c r="FA8" s="140">
        <v>54949040</v>
      </c>
      <c r="FB8" s="140">
        <v>34215890</v>
      </c>
      <c r="FC8" s="140">
        <v>34365070</v>
      </c>
      <c r="FD8" s="140">
        <v>22500</v>
      </c>
      <c r="FE8" s="140">
        <v>32218710</v>
      </c>
      <c r="FF8" s="140">
        <v>22730330</v>
      </c>
      <c r="FH8" s="138" t="s">
        <v>48</v>
      </c>
      <c r="FI8" s="139">
        <v>174</v>
      </c>
      <c r="FJ8" s="140">
        <v>50704290</v>
      </c>
      <c r="FK8" s="140">
        <v>30470690</v>
      </c>
      <c r="FL8" s="140">
        <v>30599040</v>
      </c>
      <c r="FM8" s="143">
        <v>25000</v>
      </c>
      <c r="FN8" s="143">
        <v>33220320</v>
      </c>
      <c r="FO8" s="143">
        <v>17483970</v>
      </c>
      <c r="FQ8" s="138" t="s">
        <v>48</v>
      </c>
      <c r="FR8" s="142">
        <v>174</v>
      </c>
      <c r="FS8" s="145">
        <v>54606020</v>
      </c>
      <c r="FT8" s="145">
        <v>31374040</v>
      </c>
      <c r="FU8" s="145">
        <v>31532680</v>
      </c>
      <c r="FV8" s="145">
        <v>27500</v>
      </c>
      <c r="FW8" s="145">
        <v>36268970</v>
      </c>
      <c r="FX8" s="145">
        <v>18337050</v>
      </c>
      <c r="FZ8" s="138" t="s">
        <v>48</v>
      </c>
      <c r="GA8" s="142">
        <v>176</v>
      </c>
      <c r="GB8" s="143">
        <v>56956600</v>
      </c>
      <c r="GC8" s="143">
        <v>32802520</v>
      </c>
      <c r="GD8" s="143">
        <v>32965900</v>
      </c>
      <c r="GE8" s="143">
        <v>27500</v>
      </c>
      <c r="GF8" s="143">
        <v>38401190</v>
      </c>
      <c r="GG8" s="143">
        <v>18555410</v>
      </c>
    </row>
    <row r="9" spans="1:189" x14ac:dyDescent="0.25">
      <c r="B9" s="94">
        <v>200</v>
      </c>
      <c r="C9" s="94">
        <v>6</v>
      </c>
      <c r="D9" s="95">
        <v>135780</v>
      </c>
      <c r="E9" s="95">
        <v>76270</v>
      </c>
      <c r="F9" s="95">
        <v>76270</v>
      </c>
      <c r="G9" s="97">
        <v>0</v>
      </c>
      <c r="H9" s="97">
        <v>0</v>
      </c>
      <c r="I9" s="98">
        <v>135780</v>
      </c>
      <c r="K9" s="97">
        <v>200</v>
      </c>
      <c r="L9" s="97">
        <v>6</v>
      </c>
      <c r="M9" s="98">
        <v>135780</v>
      </c>
      <c r="N9" s="98">
        <v>76270</v>
      </c>
      <c r="O9" s="98">
        <v>76270</v>
      </c>
      <c r="P9" s="97">
        <v>0</v>
      </c>
      <c r="Q9" s="97">
        <v>0</v>
      </c>
      <c r="R9" s="98">
        <v>135780</v>
      </c>
      <c r="T9" s="97">
        <v>101</v>
      </c>
      <c r="U9" s="97">
        <v>124</v>
      </c>
      <c r="V9" s="98">
        <v>12862870</v>
      </c>
      <c r="W9" s="98">
        <v>10195670</v>
      </c>
      <c r="X9" s="98">
        <v>10211760</v>
      </c>
      <c r="Y9" s="97">
        <v>0</v>
      </c>
      <c r="Z9" s="98">
        <v>7127240</v>
      </c>
      <c r="AA9" s="98">
        <v>5735630</v>
      </c>
      <c r="AC9" s="97">
        <v>101</v>
      </c>
      <c r="AD9" s="97">
        <v>124</v>
      </c>
      <c r="AE9" s="98">
        <v>14439430</v>
      </c>
      <c r="AF9" s="98">
        <v>10636700</v>
      </c>
      <c r="AG9" s="98">
        <v>10636700</v>
      </c>
      <c r="AH9" s="97">
        <v>0</v>
      </c>
      <c r="AI9" s="98">
        <v>8001140</v>
      </c>
      <c r="AJ9" s="98">
        <v>6438290</v>
      </c>
      <c r="AL9" s="97">
        <v>101</v>
      </c>
      <c r="AM9" s="97">
        <v>139</v>
      </c>
      <c r="AN9" s="98">
        <v>16351280</v>
      </c>
      <c r="AO9" s="98">
        <v>12564840</v>
      </c>
      <c r="AP9" s="98">
        <v>12564840</v>
      </c>
      <c r="AQ9" s="97">
        <v>0</v>
      </c>
      <c r="AR9" s="98">
        <v>9196580</v>
      </c>
      <c r="AS9" s="98">
        <v>7154700</v>
      </c>
      <c r="AU9" s="97">
        <v>101</v>
      </c>
      <c r="AV9" s="97">
        <v>163</v>
      </c>
      <c r="AW9" s="98">
        <v>21460580</v>
      </c>
      <c r="AX9" s="98">
        <v>16341850</v>
      </c>
      <c r="AY9" s="98">
        <v>16341850</v>
      </c>
      <c r="AZ9" s="97">
        <v>0</v>
      </c>
      <c r="BA9" s="98">
        <v>12641140</v>
      </c>
      <c r="BB9" s="98">
        <v>8819440</v>
      </c>
      <c r="BD9" s="97">
        <v>101</v>
      </c>
      <c r="BE9" s="97">
        <v>211</v>
      </c>
      <c r="BF9" s="98">
        <v>35805940</v>
      </c>
      <c r="BG9" s="98">
        <v>23093276</v>
      </c>
      <c r="BH9" s="98">
        <v>23093276</v>
      </c>
      <c r="BI9" s="97">
        <v>0</v>
      </c>
      <c r="BJ9" s="98">
        <v>21728510</v>
      </c>
      <c r="BK9" s="98">
        <v>14077430</v>
      </c>
      <c r="BM9" s="97">
        <v>101</v>
      </c>
      <c r="BN9" s="97">
        <v>216</v>
      </c>
      <c r="BO9" s="98">
        <v>42878530</v>
      </c>
      <c r="BP9" s="98">
        <v>25014508</v>
      </c>
      <c r="BQ9" s="98">
        <v>25033048</v>
      </c>
      <c r="BR9" s="97">
        <v>0</v>
      </c>
      <c r="BS9" s="98">
        <v>22142880</v>
      </c>
      <c r="BT9" s="98">
        <v>20735650</v>
      </c>
      <c r="BV9" s="97">
        <v>121</v>
      </c>
      <c r="BW9" s="97">
        <v>10</v>
      </c>
      <c r="BX9" s="98">
        <v>1686320</v>
      </c>
      <c r="BY9" s="98">
        <v>874670</v>
      </c>
      <c r="BZ9" s="98">
        <v>874670</v>
      </c>
      <c r="CA9" s="98">
        <v>54110</v>
      </c>
      <c r="CB9" s="98">
        <v>688320</v>
      </c>
      <c r="CC9" s="98">
        <v>998000</v>
      </c>
      <c r="CE9" s="97">
        <v>101</v>
      </c>
      <c r="CF9" s="97">
        <v>218</v>
      </c>
      <c r="CG9" s="98">
        <v>40250700</v>
      </c>
      <c r="CH9" s="98">
        <v>26895370</v>
      </c>
      <c r="CI9" s="98">
        <v>26940230</v>
      </c>
      <c r="CJ9" s="97">
        <v>0</v>
      </c>
      <c r="CK9" s="98">
        <v>17694860</v>
      </c>
      <c r="CL9" s="98">
        <v>22555840</v>
      </c>
      <c r="CN9" s="97">
        <v>101</v>
      </c>
      <c r="CO9" s="97">
        <v>217</v>
      </c>
      <c r="CP9" s="98">
        <v>39456530</v>
      </c>
      <c r="CQ9" s="98">
        <v>27610680</v>
      </c>
      <c r="CR9" s="98">
        <v>27654480</v>
      </c>
      <c r="CS9" s="97">
        <v>0</v>
      </c>
      <c r="CT9" s="98">
        <v>17611950</v>
      </c>
      <c r="CU9" s="98">
        <v>21844580</v>
      </c>
      <c r="CW9" s="97">
        <v>101</v>
      </c>
      <c r="CX9" s="97">
        <v>218</v>
      </c>
      <c r="CY9" s="98">
        <v>35393630</v>
      </c>
      <c r="CZ9" s="98">
        <v>28477230</v>
      </c>
      <c r="DA9" s="98">
        <v>28653980</v>
      </c>
      <c r="DB9" s="97">
        <v>0</v>
      </c>
      <c r="DC9" s="98">
        <v>15394820</v>
      </c>
      <c r="DD9" s="98">
        <v>19998810</v>
      </c>
      <c r="DF9" s="103" t="s">
        <v>48</v>
      </c>
      <c r="DG9" s="94">
        <v>218</v>
      </c>
      <c r="DH9" s="95">
        <v>34798370</v>
      </c>
      <c r="DI9" s="95">
        <v>29376780</v>
      </c>
      <c r="DJ9" s="95">
        <v>29660260</v>
      </c>
      <c r="DK9" s="94">
        <v>0</v>
      </c>
      <c r="DL9" s="95">
        <v>15171860</v>
      </c>
      <c r="DM9" s="95">
        <v>19626510</v>
      </c>
      <c r="DO9" s="121">
        <v>101</v>
      </c>
      <c r="DP9" s="121">
        <v>216</v>
      </c>
      <c r="DQ9" s="122">
        <v>36506540</v>
      </c>
      <c r="DR9" s="122">
        <v>30248610</v>
      </c>
      <c r="DS9" s="122">
        <v>30508610</v>
      </c>
      <c r="DT9" s="125">
        <v>0</v>
      </c>
      <c r="DU9" s="122">
        <v>18929960</v>
      </c>
      <c r="DV9" s="122">
        <v>17576580</v>
      </c>
      <c r="DX9" s="137" t="s">
        <v>48</v>
      </c>
      <c r="DY9" s="135">
        <v>216</v>
      </c>
      <c r="DZ9" s="136">
        <v>40621460</v>
      </c>
      <c r="EA9" s="136">
        <v>31209030</v>
      </c>
      <c r="EB9" s="136">
        <v>31337350</v>
      </c>
      <c r="EC9" s="135">
        <v>0</v>
      </c>
      <c r="ED9" s="136">
        <v>23044880</v>
      </c>
      <c r="EE9" s="136">
        <v>17576580</v>
      </c>
      <c r="EG9" s="137" t="s">
        <v>48</v>
      </c>
      <c r="EH9" s="135">
        <v>215</v>
      </c>
      <c r="EI9" s="136">
        <v>41759670</v>
      </c>
      <c r="EJ9" s="136">
        <v>32044970</v>
      </c>
      <c r="EK9" s="136">
        <v>32185850</v>
      </c>
      <c r="EL9" s="136">
        <v>5000</v>
      </c>
      <c r="EM9" s="136">
        <v>24266090</v>
      </c>
      <c r="EN9" s="136">
        <v>17493580</v>
      </c>
      <c r="EP9" s="138" t="s">
        <v>48</v>
      </c>
      <c r="EQ9" s="139">
        <v>215</v>
      </c>
      <c r="ER9" s="140">
        <v>45001690</v>
      </c>
      <c r="ES9" s="140">
        <v>33018710</v>
      </c>
      <c r="ET9" s="140">
        <v>33140160</v>
      </c>
      <c r="EU9" s="140">
        <v>17500</v>
      </c>
      <c r="EV9" s="140">
        <v>27508150</v>
      </c>
      <c r="EW9" s="140">
        <v>17493540</v>
      </c>
      <c r="EY9" s="138" t="s">
        <v>49</v>
      </c>
      <c r="EZ9" s="139">
        <v>9</v>
      </c>
      <c r="FA9" s="140">
        <v>1765820</v>
      </c>
      <c r="FB9" s="140">
        <v>1019260</v>
      </c>
      <c r="FC9" s="140">
        <v>1019260</v>
      </c>
      <c r="FD9" s="140">
        <v>63950</v>
      </c>
      <c r="FE9" s="140">
        <v>825320</v>
      </c>
      <c r="FF9" s="140">
        <v>940500</v>
      </c>
      <c r="FH9" s="138" t="s">
        <v>97</v>
      </c>
      <c r="FI9" s="139">
        <v>43</v>
      </c>
      <c r="FJ9" s="140">
        <v>7582850</v>
      </c>
      <c r="FK9" s="140">
        <v>4835230</v>
      </c>
      <c r="FL9" s="140">
        <v>4856610</v>
      </c>
      <c r="FM9" s="143">
        <v>2500</v>
      </c>
      <c r="FN9" s="143">
        <v>3214530</v>
      </c>
      <c r="FO9" s="143">
        <v>4368320</v>
      </c>
      <c r="FQ9" s="138" t="s">
        <v>97</v>
      </c>
      <c r="FR9" s="142">
        <v>43</v>
      </c>
      <c r="FS9" s="145">
        <v>8715230</v>
      </c>
      <c r="FT9" s="145">
        <v>4980040</v>
      </c>
      <c r="FU9" s="145">
        <v>5002060</v>
      </c>
      <c r="FV9" s="145">
        <v>2500</v>
      </c>
      <c r="FW9" s="145">
        <v>4173310</v>
      </c>
      <c r="FX9" s="145">
        <v>4541920</v>
      </c>
      <c r="FZ9" s="138" t="s">
        <v>97</v>
      </c>
      <c r="GA9" s="142">
        <v>43</v>
      </c>
      <c r="GB9" s="143">
        <v>8233600</v>
      </c>
      <c r="GC9" s="143">
        <v>5101990</v>
      </c>
      <c r="GD9" s="143">
        <v>5151900</v>
      </c>
      <c r="GE9" s="143">
        <v>2500</v>
      </c>
      <c r="GF9" s="143">
        <v>3691680</v>
      </c>
      <c r="GG9" s="143">
        <v>4541920</v>
      </c>
    </row>
    <row r="10" spans="1:189" x14ac:dyDescent="0.25">
      <c r="A10" s="89" t="s">
        <v>28</v>
      </c>
      <c r="B10" s="94">
        <v>201</v>
      </c>
      <c r="C10" s="94">
        <v>26</v>
      </c>
      <c r="D10" s="95">
        <v>6072650</v>
      </c>
      <c r="E10" s="95">
        <v>3862590</v>
      </c>
      <c r="F10" s="95">
        <v>3862590</v>
      </c>
      <c r="G10" s="97">
        <v>0</v>
      </c>
      <c r="H10" s="98">
        <v>4099290</v>
      </c>
      <c r="I10" s="98">
        <v>1973360</v>
      </c>
      <c r="K10" s="97">
        <v>201</v>
      </c>
      <c r="L10" s="97">
        <v>26</v>
      </c>
      <c r="M10" s="98">
        <v>6072650</v>
      </c>
      <c r="N10" s="98">
        <v>3862590</v>
      </c>
      <c r="O10" s="98">
        <v>3862590</v>
      </c>
      <c r="P10" s="97">
        <v>0</v>
      </c>
      <c r="Q10" s="98">
        <v>4099290</v>
      </c>
      <c r="R10" s="98">
        <v>1973360</v>
      </c>
      <c r="T10" s="97">
        <v>121</v>
      </c>
      <c r="U10" s="97">
        <v>10</v>
      </c>
      <c r="V10" s="98">
        <v>915610</v>
      </c>
      <c r="W10" s="98">
        <v>725910</v>
      </c>
      <c r="X10" s="98">
        <v>737990</v>
      </c>
      <c r="Y10" s="98">
        <v>23940</v>
      </c>
      <c r="Z10" s="98">
        <v>484030</v>
      </c>
      <c r="AA10" s="98">
        <v>431580</v>
      </c>
      <c r="AC10" s="97">
        <v>121</v>
      </c>
      <c r="AD10" s="97">
        <v>10</v>
      </c>
      <c r="AE10" s="98">
        <v>1016320</v>
      </c>
      <c r="AF10" s="98">
        <v>750960</v>
      </c>
      <c r="AG10" s="98">
        <v>754960</v>
      </c>
      <c r="AH10" s="98">
        <v>26570</v>
      </c>
      <c r="AI10" s="98">
        <v>537280</v>
      </c>
      <c r="AJ10" s="98">
        <v>479040</v>
      </c>
      <c r="AL10" s="97">
        <v>121</v>
      </c>
      <c r="AM10" s="97">
        <v>10</v>
      </c>
      <c r="AN10" s="98">
        <v>1016320</v>
      </c>
      <c r="AO10" s="98">
        <v>772070</v>
      </c>
      <c r="AP10" s="98">
        <v>776070</v>
      </c>
      <c r="AQ10" s="98">
        <v>26570</v>
      </c>
      <c r="AR10" s="98">
        <v>537280</v>
      </c>
      <c r="AS10" s="98">
        <v>479040</v>
      </c>
      <c r="AU10" s="97">
        <v>121</v>
      </c>
      <c r="AV10" s="97">
        <v>9</v>
      </c>
      <c r="AW10" s="98">
        <v>1030690</v>
      </c>
      <c r="AX10" s="98">
        <v>747590</v>
      </c>
      <c r="AY10" s="98">
        <v>747590</v>
      </c>
      <c r="AZ10" s="98">
        <v>27900</v>
      </c>
      <c r="BA10" s="98">
        <v>576210</v>
      </c>
      <c r="BB10" s="98">
        <v>454480</v>
      </c>
      <c r="BD10" s="97">
        <v>121</v>
      </c>
      <c r="BE10" s="97">
        <v>10</v>
      </c>
      <c r="BF10" s="98">
        <v>1397690</v>
      </c>
      <c r="BG10" s="98">
        <v>811810</v>
      </c>
      <c r="BH10" s="98">
        <v>811810</v>
      </c>
      <c r="BI10" s="98">
        <v>34870</v>
      </c>
      <c r="BJ10" s="98">
        <v>765230</v>
      </c>
      <c r="BK10" s="98">
        <v>632460</v>
      </c>
      <c r="BM10" s="97">
        <v>121</v>
      </c>
      <c r="BN10" s="97">
        <v>10</v>
      </c>
      <c r="BO10" s="98">
        <v>1572580</v>
      </c>
      <c r="BP10" s="98">
        <v>849250</v>
      </c>
      <c r="BQ10" s="98">
        <v>849250</v>
      </c>
      <c r="BR10" s="98">
        <v>50850</v>
      </c>
      <c r="BS10" s="98">
        <v>645580</v>
      </c>
      <c r="BT10" s="98">
        <v>927000</v>
      </c>
      <c r="BV10" s="97">
        <v>160</v>
      </c>
      <c r="BW10" s="97">
        <v>1</v>
      </c>
      <c r="BX10" s="98">
        <v>85000</v>
      </c>
      <c r="BY10" s="98">
        <v>39530</v>
      </c>
      <c r="BZ10" s="98">
        <v>39530</v>
      </c>
      <c r="CA10" s="97">
        <v>0</v>
      </c>
      <c r="CB10" s="97">
        <v>0</v>
      </c>
      <c r="CC10" s="98">
        <v>85000</v>
      </c>
      <c r="CE10" s="97">
        <v>121</v>
      </c>
      <c r="CF10" s="97">
        <v>9</v>
      </c>
      <c r="CG10" s="98">
        <v>1390280</v>
      </c>
      <c r="CH10" s="98">
        <v>798220</v>
      </c>
      <c r="CI10" s="98">
        <v>798220</v>
      </c>
      <c r="CJ10" s="98">
        <v>48740</v>
      </c>
      <c r="CK10" s="98">
        <v>489280</v>
      </c>
      <c r="CL10" s="98">
        <v>901000</v>
      </c>
      <c r="CN10" s="97">
        <v>121</v>
      </c>
      <c r="CO10" s="97">
        <v>9</v>
      </c>
      <c r="CP10" s="98">
        <v>1401880</v>
      </c>
      <c r="CQ10" s="98">
        <v>822120</v>
      </c>
      <c r="CR10" s="98">
        <v>822120</v>
      </c>
      <c r="CS10" s="98">
        <v>48850</v>
      </c>
      <c r="CT10" s="98">
        <v>541380</v>
      </c>
      <c r="CU10" s="98">
        <v>860500</v>
      </c>
      <c r="CW10" s="97">
        <v>121</v>
      </c>
      <c r="CX10" s="97">
        <v>9</v>
      </c>
      <c r="CY10" s="98">
        <v>1291570</v>
      </c>
      <c r="CZ10" s="98">
        <v>846740</v>
      </c>
      <c r="DA10" s="98">
        <v>846740</v>
      </c>
      <c r="DB10" s="98">
        <v>45330</v>
      </c>
      <c r="DC10" s="98">
        <v>476070</v>
      </c>
      <c r="DD10" s="98">
        <v>815500</v>
      </c>
      <c r="DF10" s="103" t="s">
        <v>49</v>
      </c>
      <c r="DG10" s="94">
        <v>9</v>
      </c>
      <c r="DH10" s="95">
        <v>1275030</v>
      </c>
      <c r="DI10" s="95">
        <v>885970</v>
      </c>
      <c r="DJ10" s="95">
        <v>885970</v>
      </c>
      <c r="DK10" s="95">
        <v>44450</v>
      </c>
      <c r="DL10" s="95">
        <v>462530</v>
      </c>
      <c r="DM10" s="95">
        <v>812500</v>
      </c>
      <c r="DO10" s="121">
        <v>121</v>
      </c>
      <c r="DP10" s="121">
        <v>9</v>
      </c>
      <c r="DQ10" s="122">
        <v>1247530</v>
      </c>
      <c r="DR10" s="122">
        <v>905300</v>
      </c>
      <c r="DS10" s="122">
        <v>912490</v>
      </c>
      <c r="DT10" s="122">
        <v>43360</v>
      </c>
      <c r="DU10" s="122">
        <v>525030</v>
      </c>
      <c r="DV10" s="122">
        <v>722500</v>
      </c>
      <c r="DX10" s="137" t="s">
        <v>49</v>
      </c>
      <c r="DY10" s="135">
        <v>9</v>
      </c>
      <c r="DZ10" s="136">
        <v>1361610</v>
      </c>
      <c r="EA10" s="136">
        <v>932900</v>
      </c>
      <c r="EB10" s="136">
        <v>932900</v>
      </c>
      <c r="EC10" s="136">
        <v>47600</v>
      </c>
      <c r="ED10" s="136">
        <v>639110</v>
      </c>
      <c r="EE10" s="136">
        <v>722500</v>
      </c>
      <c r="EG10" s="137" t="s">
        <v>49</v>
      </c>
      <c r="EH10" s="135">
        <v>9</v>
      </c>
      <c r="EI10" s="136">
        <v>1397870</v>
      </c>
      <c r="EJ10" s="136">
        <v>960830</v>
      </c>
      <c r="EK10" s="136">
        <v>960830</v>
      </c>
      <c r="EL10" s="136">
        <v>48910</v>
      </c>
      <c r="EM10" s="136">
        <v>677870</v>
      </c>
      <c r="EN10" s="136">
        <v>720000</v>
      </c>
      <c r="EP10" s="138" t="s">
        <v>49</v>
      </c>
      <c r="EQ10" s="139">
        <v>9</v>
      </c>
      <c r="ER10" s="140">
        <v>1474060</v>
      </c>
      <c r="ES10" s="140">
        <v>989610</v>
      </c>
      <c r="ET10" s="140">
        <v>989610</v>
      </c>
      <c r="EU10" s="140">
        <v>52120</v>
      </c>
      <c r="EV10" s="140">
        <v>754060</v>
      </c>
      <c r="EW10" s="140">
        <v>720000</v>
      </c>
      <c r="EY10" s="138" t="s">
        <v>50</v>
      </c>
      <c r="EZ10" s="139">
        <v>19</v>
      </c>
      <c r="FA10" s="140">
        <v>3375520</v>
      </c>
      <c r="FB10" s="140">
        <v>2534410</v>
      </c>
      <c r="FC10" s="140">
        <v>2534410</v>
      </c>
      <c r="FD10" s="140">
        <v>2500</v>
      </c>
      <c r="FE10" s="140">
        <v>1380520</v>
      </c>
      <c r="FF10" s="140">
        <v>1995000</v>
      </c>
      <c r="FH10" s="138" t="s">
        <v>49</v>
      </c>
      <c r="FI10" s="139">
        <v>8</v>
      </c>
      <c r="FJ10" s="140">
        <v>1760470</v>
      </c>
      <c r="FK10" s="140">
        <v>985810</v>
      </c>
      <c r="FL10" s="140">
        <v>985810</v>
      </c>
      <c r="FM10" s="143">
        <v>65130</v>
      </c>
      <c r="FN10" s="143">
        <v>964970</v>
      </c>
      <c r="FO10" s="143">
        <v>795500</v>
      </c>
      <c r="FQ10" s="138" t="s">
        <v>49</v>
      </c>
      <c r="FR10" s="142">
        <v>8</v>
      </c>
      <c r="FS10" s="145">
        <v>1834080</v>
      </c>
      <c r="FT10" s="145">
        <v>985900</v>
      </c>
      <c r="FU10" s="145">
        <v>985900</v>
      </c>
      <c r="FV10" s="145">
        <v>69070</v>
      </c>
      <c r="FW10" s="145">
        <v>998580</v>
      </c>
      <c r="FX10" s="145">
        <v>835500</v>
      </c>
      <c r="FZ10" s="138" t="s">
        <v>49</v>
      </c>
      <c r="GA10" s="142">
        <v>8</v>
      </c>
      <c r="GB10" s="143">
        <v>1876470</v>
      </c>
      <c r="GC10" s="143">
        <v>1015440</v>
      </c>
      <c r="GD10" s="143">
        <v>1015440</v>
      </c>
      <c r="GE10" s="143">
        <v>70710</v>
      </c>
      <c r="GF10" s="143">
        <v>1040970</v>
      </c>
      <c r="GG10" s="143">
        <v>835500</v>
      </c>
    </row>
    <row r="11" spans="1:189" x14ac:dyDescent="0.25">
      <c r="A11" s="87" t="s">
        <v>132</v>
      </c>
      <c r="B11" s="94">
        <v>300</v>
      </c>
      <c r="C11" s="94">
        <v>1</v>
      </c>
      <c r="D11" s="95">
        <v>127670</v>
      </c>
      <c r="E11" s="95">
        <v>47460</v>
      </c>
      <c r="F11" s="95">
        <v>47460</v>
      </c>
      <c r="G11" s="97">
        <v>0</v>
      </c>
      <c r="H11" s="97">
        <v>0</v>
      </c>
      <c r="I11" s="98">
        <v>127670</v>
      </c>
      <c r="K11" s="97">
        <v>300</v>
      </c>
      <c r="L11" s="97">
        <v>1</v>
      </c>
      <c r="M11" s="98">
        <v>127670</v>
      </c>
      <c r="N11" s="98">
        <v>47460</v>
      </c>
      <c r="O11" s="98">
        <v>47460</v>
      </c>
      <c r="P11" s="97">
        <v>0</v>
      </c>
      <c r="Q11" s="97">
        <v>0</v>
      </c>
      <c r="R11" s="98">
        <v>127670</v>
      </c>
      <c r="T11" s="97">
        <v>160</v>
      </c>
      <c r="U11" s="97">
        <v>18</v>
      </c>
      <c r="V11" s="98">
        <v>329940</v>
      </c>
      <c r="W11" s="98">
        <v>229320</v>
      </c>
      <c r="X11" s="98">
        <v>229320</v>
      </c>
      <c r="Y11" s="97">
        <v>0</v>
      </c>
      <c r="Z11" s="97">
        <v>0</v>
      </c>
      <c r="AA11" s="98">
        <v>329940</v>
      </c>
      <c r="AC11" s="97">
        <v>160</v>
      </c>
      <c r="AD11" s="97">
        <v>18</v>
      </c>
      <c r="AE11" s="98">
        <v>756000</v>
      </c>
      <c r="AF11" s="98">
        <v>614160</v>
      </c>
      <c r="AG11" s="98">
        <v>614160</v>
      </c>
      <c r="AH11" s="97">
        <v>0</v>
      </c>
      <c r="AI11" s="97">
        <v>0</v>
      </c>
      <c r="AJ11" s="98">
        <v>756000</v>
      </c>
      <c r="AL11" s="97">
        <v>160</v>
      </c>
      <c r="AM11" s="97">
        <v>13</v>
      </c>
      <c r="AN11" s="98">
        <v>546000</v>
      </c>
      <c r="AO11" s="98">
        <v>456820</v>
      </c>
      <c r="AP11" s="98">
        <v>456820</v>
      </c>
      <c r="AQ11" s="97">
        <v>0</v>
      </c>
      <c r="AR11" s="97">
        <v>0</v>
      </c>
      <c r="AS11" s="98">
        <v>546000</v>
      </c>
      <c r="AU11" s="97">
        <v>160</v>
      </c>
      <c r="AV11" s="97">
        <v>9</v>
      </c>
      <c r="AW11" s="98">
        <v>378000</v>
      </c>
      <c r="AX11" s="98">
        <v>325710</v>
      </c>
      <c r="AY11" s="98">
        <v>325710</v>
      </c>
      <c r="AZ11" s="97">
        <v>0</v>
      </c>
      <c r="BA11" s="97">
        <v>0</v>
      </c>
      <c r="BB11" s="98">
        <v>378000</v>
      </c>
      <c r="BD11" s="97">
        <v>160</v>
      </c>
      <c r="BE11" s="97">
        <v>6</v>
      </c>
      <c r="BF11" s="98">
        <v>279720</v>
      </c>
      <c r="BG11" s="98">
        <v>223620</v>
      </c>
      <c r="BH11" s="98">
        <v>223620</v>
      </c>
      <c r="BI11" s="97">
        <v>0</v>
      </c>
      <c r="BJ11" s="97">
        <v>0</v>
      </c>
      <c r="BK11" s="98">
        <v>279720</v>
      </c>
      <c r="BM11" s="97">
        <v>160</v>
      </c>
      <c r="BN11" s="97">
        <v>2</v>
      </c>
      <c r="BO11" s="98">
        <v>170000</v>
      </c>
      <c r="BP11" s="98">
        <v>76760</v>
      </c>
      <c r="BQ11" s="98">
        <v>76760</v>
      </c>
      <c r="BR11" s="97">
        <v>0</v>
      </c>
      <c r="BS11" s="97">
        <v>0</v>
      </c>
      <c r="BT11" s="98">
        <v>170000</v>
      </c>
      <c r="BV11" s="97">
        <v>161</v>
      </c>
      <c r="BW11" s="97">
        <v>18</v>
      </c>
      <c r="BX11" s="98">
        <v>3211520</v>
      </c>
      <c r="BY11" s="98">
        <v>1717850</v>
      </c>
      <c r="BZ11" s="98">
        <v>1717850</v>
      </c>
      <c r="CA11" s="97">
        <v>0</v>
      </c>
      <c r="CB11" s="98">
        <v>1411520</v>
      </c>
      <c r="CC11" s="98">
        <v>1800000</v>
      </c>
      <c r="CE11" s="97">
        <v>161</v>
      </c>
      <c r="CF11" s="97">
        <v>19</v>
      </c>
      <c r="CG11" s="98">
        <v>3043240</v>
      </c>
      <c r="CH11" s="98">
        <v>1873360</v>
      </c>
      <c r="CI11" s="98">
        <v>1873360</v>
      </c>
      <c r="CJ11" s="97">
        <v>0</v>
      </c>
      <c r="CK11" s="98">
        <v>1143240</v>
      </c>
      <c r="CL11" s="98">
        <v>1900000</v>
      </c>
      <c r="CN11" s="97">
        <v>161</v>
      </c>
      <c r="CO11" s="97">
        <v>19</v>
      </c>
      <c r="CP11" s="98">
        <v>2981880</v>
      </c>
      <c r="CQ11" s="98">
        <v>1929460</v>
      </c>
      <c r="CR11" s="98">
        <v>1929460</v>
      </c>
      <c r="CS11" s="97">
        <v>0</v>
      </c>
      <c r="CT11" s="98">
        <v>1167380</v>
      </c>
      <c r="CU11" s="98">
        <v>1814500</v>
      </c>
      <c r="CW11" s="97">
        <v>161</v>
      </c>
      <c r="CX11" s="97">
        <v>19</v>
      </c>
      <c r="CY11" s="98">
        <v>2855140</v>
      </c>
      <c r="CZ11" s="98">
        <v>2035990</v>
      </c>
      <c r="DA11" s="98">
        <v>2035990</v>
      </c>
      <c r="DB11" s="97">
        <v>0</v>
      </c>
      <c r="DC11" s="98">
        <v>1135640</v>
      </c>
      <c r="DD11" s="98">
        <v>1719500</v>
      </c>
      <c r="DF11" s="103" t="s">
        <v>50</v>
      </c>
      <c r="DG11" s="94">
        <v>19</v>
      </c>
      <c r="DH11" s="95">
        <v>2758140</v>
      </c>
      <c r="DI11" s="95">
        <v>2096970</v>
      </c>
      <c r="DJ11" s="95">
        <v>2096970</v>
      </c>
      <c r="DK11" s="94">
        <v>0</v>
      </c>
      <c r="DL11" s="95">
        <v>1038640</v>
      </c>
      <c r="DM11" s="95">
        <v>1719500</v>
      </c>
      <c r="DO11" s="121">
        <v>161</v>
      </c>
      <c r="DP11" s="121">
        <v>19</v>
      </c>
      <c r="DQ11" s="122">
        <v>2669700</v>
      </c>
      <c r="DR11" s="122">
        <v>2156440</v>
      </c>
      <c r="DS11" s="122">
        <v>2159780</v>
      </c>
      <c r="DT11" s="122">
        <v>2500</v>
      </c>
      <c r="DU11" s="122">
        <v>1140200</v>
      </c>
      <c r="DV11" s="122">
        <v>1529500</v>
      </c>
      <c r="DX11" s="137" t="s">
        <v>50</v>
      </c>
      <c r="DY11" s="135">
        <v>19</v>
      </c>
      <c r="DZ11" s="136">
        <v>2851540</v>
      </c>
      <c r="EA11" s="136">
        <v>2221110</v>
      </c>
      <c r="EB11" s="136">
        <v>2221110</v>
      </c>
      <c r="EC11" s="136">
        <v>2500</v>
      </c>
      <c r="ED11" s="136">
        <v>1322040</v>
      </c>
      <c r="EE11" s="136">
        <v>1529500</v>
      </c>
      <c r="EG11" s="137" t="s">
        <v>50</v>
      </c>
      <c r="EH11" s="135">
        <v>19</v>
      </c>
      <c r="EI11" s="136">
        <v>2774070</v>
      </c>
      <c r="EJ11" s="136">
        <v>2287640</v>
      </c>
      <c r="EK11" s="136">
        <v>2287640</v>
      </c>
      <c r="EL11" s="136">
        <v>2500</v>
      </c>
      <c r="EM11" s="136">
        <v>1244570</v>
      </c>
      <c r="EN11" s="136">
        <v>1529500</v>
      </c>
      <c r="EP11" s="138" t="s">
        <v>50</v>
      </c>
      <c r="EQ11" s="139">
        <v>19</v>
      </c>
      <c r="ER11" s="140">
        <v>3004810</v>
      </c>
      <c r="ES11" s="140">
        <v>2460670</v>
      </c>
      <c r="ET11" s="140">
        <v>2460670</v>
      </c>
      <c r="EU11" s="140">
        <v>2500</v>
      </c>
      <c r="EV11" s="140">
        <v>1475310</v>
      </c>
      <c r="EW11" s="140">
        <v>1529500</v>
      </c>
      <c r="EY11" s="138" t="s">
        <v>51</v>
      </c>
      <c r="EZ11" s="139">
        <v>7</v>
      </c>
      <c r="FA11" s="140">
        <v>2282740</v>
      </c>
      <c r="FB11" s="140">
        <v>1731270</v>
      </c>
      <c r="FC11" s="140">
        <v>1731270</v>
      </c>
      <c r="FD11" s="139">
        <v>0</v>
      </c>
      <c r="FE11" s="139">
        <v>0</v>
      </c>
      <c r="FF11" s="140">
        <v>2282740</v>
      </c>
      <c r="FH11" s="138" t="s">
        <v>98</v>
      </c>
      <c r="FI11" s="139">
        <v>1</v>
      </c>
      <c r="FJ11" s="140">
        <v>144790</v>
      </c>
      <c r="FK11" s="140">
        <v>80580</v>
      </c>
      <c r="FL11" s="140">
        <v>80580</v>
      </c>
      <c r="FM11" s="142">
        <v>0</v>
      </c>
      <c r="FN11" s="143">
        <v>44790</v>
      </c>
      <c r="FO11" s="143">
        <v>100000</v>
      </c>
      <c r="FQ11" s="138" t="s">
        <v>98</v>
      </c>
      <c r="FR11" s="142">
        <v>1</v>
      </c>
      <c r="FS11" s="145">
        <v>158340</v>
      </c>
      <c r="FT11" s="145">
        <v>82990</v>
      </c>
      <c r="FU11" s="145">
        <v>82990</v>
      </c>
      <c r="FV11" s="5">
        <v>0</v>
      </c>
      <c r="FW11" s="145">
        <v>53340</v>
      </c>
      <c r="FX11" s="145">
        <v>105000</v>
      </c>
      <c r="FZ11" s="138" t="s">
        <v>98</v>
      </c>
      <c r="GA11" s="142">
        <v>1</v>
      </c>
      <c r="GB11" s="143">
        <v>160420</v>
      </c>
      <c r="GC11" s="143">
        <v>85470</v>
      </c>
      <c r="GD11" s="143">
        <v>85470</v>
      </c>
      <c r="GE11" s="142">
        <v>0</v>
      </c>
      <c r="GF11" s="143">
        <v>55420</v>
      </c>
      <c r="GG11" s="143">
        <v>105000</v>
      </c>
    </row>
    <row r="12" spans="1:189" x14ac:dyDescent="0.25">
      <c r="A12" s="87" t="s">
        <v>127</v>
      </c>
      <c r="B12" s="94">
        <v>301</v>
      </c>
      <c r="C12" s="94">
        <v>7</v>
      </c>
      <c r="D12" s="95">
        <v>4108270</v>
      </c>
      <c r="E12" s="95">
        <v>2816510</v>
      </c>
      <c r="F12" s="95">
        <v>2816510</v>
      </c>
      <c r="G12" s="97">
        <v>0</v>
      </c>
      <c r="H12" s="98">
        <v>3300390</v>
      </c>
      <c r="I12" s="98">
        <v>807880</v>
      </c>
      <c r="K12" s="97">
        <v>301</v>
      </c>
      <c r="L12" s="97">
        <v>7</v>
      </c>
      <c r="M12" s="98">
        <v>4108270</v>
      </c>
      <c r="N12" s="98">
        <v>2816510</v>
      </c>
      <c r="O12" s="98">
        <v>2816510</v>
      </c>
      <c r="P12" s="97">
        <v>0</v>
      </c>
      <c r="Q12" s="98">
        <v>3300390</v>
      </c>
      <c r="R12" s="98">
        <v>807880</v>
      </c>
      <c r="T12" s="97">
        <v>161</v>
      </c>
      <c r="U12" s="97">
        <v>3</v>
      </c>
      <c r="V12" s="98">
        <v>70830</v>
      </c>
      <c r="W12" s="98">
        <v>51090</v>
      </c>
      <c r="X12" s="98">
        <v>51090</v>
      </c>
      <c r="Y12" s="97">
        <v>0</v>
      </c>
      <c r="Z12" s="98">
        <v>15840</v>
      </c>
      <c r="AA12" s="98">
        <v>54990</v>
      </c>
      <c r="AC12" s="97">
        <v>161</v>
      </c>
      <c r="AD12" s="97">
        <v>3</v>
      </c>
      <c r="AE12" s="98">
        <v>142320</v>
      </c>
      <c r="AF12" s="98">
        <v>102360</v>
      </c>
      <c r="AG12" s="98">
        <v>102360</v>
      </c>
      <c r="AH12" s="97">
        <v>0</v>
      </c>
      <c r="AI12" s="98">
        <v>16320</v>
      </c>
      <c r="AJ12" s="98">
        <v>126000</v>
      </c>
      <c r="AL12" s="97">
        <v>161</v>
      </c>
      <c r="AM12" s="97">
        <v>7</v>
      </c>
      <c r="AN12" s="98">
        <v>603930</v>
      </c>
      <c r="AO12" s="98">
        <v>488740</v>
      </c>
      <c r="AP12" s="98">
        <v>510770</v>
      </c>
      <c r="AQ12" s="97">
        <v>0</v>
      </c>
      <c r="AR12" s="98">
        <v>284930</v>
      </c>
      <c r="AS12" s="98">
        <v>319000</v>
      </c>
      <c r="AU12" s="97">
        <v>161</v>
      </c>
      <c r="AV12" s="97">
        <v>11</v>
      </c>
      <c r="AW12" s="98">
        <v>1070230</v>
      </c>
      <c r="AX12" s="98">
        <v>872340</v>
      </c>
      <c r="AY12" s="98">
        <v>891420</v>
      </c>
      <c r="AZ12" s="97">
        <v>0</v>
      </c>
      <c r="BA12" s="98">
        <v>536680</v>
      </c>
      <c r="BB12" s="98">
        <v>533550</v>
      </c>
      <c r="BD12" s="97">
        <v>161</v>
      </c>
      <c r="BE12" s="97">
        <v>14</v>
      </c>
      <c r="BF12" s="98">
        <v>1663650</v>
      </c>
      <c r="BG12" s="98">
        <v>1241890</v>
      </c>
      <c r="BH12" s="98">
        <v>1252650</v>
      </c>
      <c r="BI12" s="97">
        <v>0</v>
      </c>
      <c r="BJ12" s="98">
        <v>887490</v>
      </c>
      <c r="BK12" s="98">
        <v>776160</v>
      </c>
      <c r="BM12" s="97">
        <v>161</v>
      </c>
      <c r="BN12" s="97">
        <v>17</v>
      </c>
      <c r="BO12" s="98">
        <v>2854460</v>
      </c>
      <c r="BP12" s="98">
        <v>1609480</v>
      </c>
      <c r="BQ12" s="98">
        <v>1609480</v>
      </c>
      <c r="BR12" s="97">
        <v>0</v>
      </c>
      <c r="BS12" s="98">
        <v>1265810</v>
      </c>
      <c r="BT12" s="98">
        <v>1588650</v>
      </c>
      <c r="BV12" s="97">
        <v>201</v>
      </c>
      <c r="BW12" s="97">
        <v>28</v>
      </c>
      <c r="BX12" s="98">
        <v>9585440</v>
      </c>
      <c r="BY12" s="98">
        <v>5542190</v>
      </c>
      <c r="BZ12" s="98">
        <v>5544370</v>
      </c>
      <c r="CA12" s="97">
        <v>0</v>
      </c>
      <c r="CB12" s="98">
        <v>6779360</v>
      </c>
      <c r="CC12" s="98">
        <v>2806080</v>
      </c>
      <c r="CE12" s="97">
        <v>200</v>
      </c>
      <c r="CF12" s="97">
        <v>1</v>
      </c>
      <c r="CG12" s="98">
        <v>60000</v>
      </c>
      <c r="CH12" s="98">
        <v>52270</v>
      </c>
      <c r="CI12" s="98">
        <v>52270</v>
      </c>
      <c r="CJ12" s="97">
        <v>0</v>
      </c>
      <c r="CK12" s="97">
        <v>0</v>
      </c>
      <c r="CL12" s="98">
        <v>60000</v>
      </c>
      <c r="CN12" s="97">
        <v>200</v>
      </c>
      <c r="CO12" s="97">
        <v>1</v>
      </c>
      <c r="CP12" s="98">
        <v>60000</v>
      </c>
      <c r="CQ12" s="98">
        <v>53830</v>
      </c>
      <c r="CR12" s="98">
        <v>53830</v>
      </c>
      <c r="CS12" s="97">
        <v>0</v>
      </c>
      <c r="CT12" s="97">
        <v>0</v>
      </c>
      <c r="CU12" s="98">
        <v>60000</v>
      </c>
      <c r="CW12" s="97">
        <v>200</v>
      </c>
      <c r="CX12" s="97">
        <v>1</v>
      </c>
      <c r="CY12" s="98">
        <v>60000</v>
      </c>
      <c r="CZ12" s="98">
        <v>55440</v>
      </c>
      <c r="DA12" s="98">
        <v>55440</v>
      </c>
      <c r="DB12" s="97">
        <v>0</v>
      </c>
      <c r="DC12" s="97">
        <v>0</v>
      </c>
      <c r="DD12" s="98">
        <v>60000</v>
      </c>
      <c r="DF12" s="103" t="s">
        <v>51</v>
      </c>
      <c r="DG12" s="94">
        <v>1</v>
      </c>
      <c r="DH12" s="95">
        <v>50860</v>
      </c>
      <c r="DI12" s="95">
        <v>50860</v>
      </c>
      <c r="DJ12" s="95">
        <v>57100</v>
      </c>
      <c r="DK12" s="94">
        <v>0</v>
      </c>
      <c r="DL12" s="94">
        <v>0</v>
      </c>
      <c r="DM12" s="95">
        <v>50860</v>
      </c>
      <c r="DO12" s="121">
        <v>200</v>
      </c>
      <c r="DP12" s="121">
        <v>2</v>
      </c>
      <c r="DQ12" s="122">
        <v>196940</v>
      </c>
      <c r="DR12" s="122">
        <v>120490</v>
      </c>
      <c r="DS12" s="122">
        <v>126730</v>
      </c>
      <c r="DT12" s="125">
        <v>0</v>
      </c>
      <c r="DU12" s="125">
        <v>0</v>
      </c>
      <c r="DV12" s="122">
        <v>196940</v>
      </c>
      <c r="DX12" s="137" t="s">
        <v>51</v>
      </c>
      <c r="DY12" s="135">
        <v>1</v>
      </c>
      <c r="DZ12" s="136">
        <v>146080</v>
      </c>
      <c r="EA12" s="136">
        <v>71710</v>
      </c>
      <c r="EB12" s="136">
        <v>71710</v>
      </c>
      <c r="EC12" s="135">
        <v>0</v>
      </c>
      <c r="ED12" s="135">
        <v>0</v>
      </c>
      <c r="EE12" s="136">
        <v>146080</v>
      </c>
      <c r="EG12" s="137" t="s">
        <v>51</v>
      </c>
      <c r="EH12" s="135">
        <v>1</v>
      </c>
      <c r="EI12" s="136">
        <v>146080</v>
      </c>
      <c r="EJ12" s="136">
        <v>73860</v>
      </c>
      <c r="EK12" s="136">
        <v>73860</v>
      </c>
      <c r="EL12" s="135">
        <v>0</v>
      </c>
      <c r="EM12" s="135">
        <v>0</v>
      </c>
      <c r="EN12" s="136">
        <v>146080</v>
      </c>
      <c r="EP12" s="138" t="s">
        <v>51</v>
      </c>
      <c r="EQ12" s="139">
        <v>7</v>
      </c>
      <c r="ER12" s="140">
        <v>2282740</v>
      </c>
      <c r="ES12" s="140">
        <v>228070</v>
      </c>
      <c r="ET12" s="140">
        <v>228070</v>
      </c>
      <c r="EU12" s="139">
        <v>0</v>
      </c>
      <c r="EV12" s="139">
        <v>0</v>
      </c>
      <c r="EW12" s="140">
        <v>2282740</v>
      </c>
      <c r="EY12" s="138" t="s">
        <v>52</v>
      </c>
      <c r="EZ12" s="139">
        <v>30</v>
      </c>
      <c r="FA12" s="140">
        <v>12895130</v>
      </c>
      <c r="FB12" s="140">
        <v>7620100</v>
      </c>
      <c r="FC12" s="140">
        <v>7717860</v>
      </c>
      <c r="FD12" s="140">
        <v>435750</v>
      </c>
      <c r="FE12" s="140">
        <v>8508270</v>
      </c>
      <c r="FF12" s="140">
        <v>4386860</v>
      </c>
      <c r="FH12" s="138" t="s">
        <v>50</v>
      </c>
      <c r="FI12" s="139">
        <v>20</v>
      </c>
      <c r="FJ12" s="140">
        <v>4419900</v>
      </c>
      <c r="FK12" s="140">
        <v>2689810</v>
      </c>
      <c r="FL12" s="140">
        <v>2689810</v>
      </c>
      <c r="FM12" s="143">
        <v>2500</v>
      </c>
      <c r="FN12" s="143">
        <v>2422400</v>
      </c>
      <c r="FO12" s="143">
        <v>1997500</v>
      </c>
      <c r="FQ12" s="138" t="s">
        <v>50</v>
      </c>
      <c r="FR12" s="142">
        <v>20</v>
      </c>
      <c r="FS12" s="145">
        <v>5296070</v>
      </c>
      <c r="FT12" s="145">
        <v>2770420</v>
      </c>
      <c r="FU12" s="145">
        <v>2770420</v>
      </c>
      <c r="FV12" s="145">
        <v>2500</v>
      </c>
      <c r="FW12" s="145">
        <v>3198570</v>
      </c>
      <c r="FX12" s="145">
        <v>2097500</v>
      </c>
      <c r="FZ12" s="138" t="s">
        <v>50</v>
      </c>
      <c r="GA12" s="142">
        <v>20</v>
      </c>
      <c r="GB12" s="143">
        <v>4932770</v>
      </c>
      <c r="GC12" s="143">
        <v>2830760</v>
      </c>
      <c r="GD12" s="143">
        <v>2853440</v>
      </c>
      <c r="GE12" s="143">
        <v>2500</v>
      </c>
      <c r="GF12" s="143">
        <v>2835270</v>
      </c>
      <c r="GG12" s="143">
        <v>2097500</v>
      </c>
    </row>
    <row r="13" spans="1:189" x14ac:dyDescent="0.25">
      <c r="B13" s="94">
        <v>303</v>
      </c>
      <c r="C13" s="94">
        <v>4</v>
      </c>
      <c r="D13" s="95">
        <v>2925860</v>
      </c>
      <c r="E13" s="95">
        <v>2910550</v>
      </c>
      <c r="F13" s="95">
        <v>2911850</v>
      </c>
      <c r="G13" s="97">
        <v>0</v>
      </c>
      <c r="H13" s="98">
        <v>2491680</v>
      </c>
      <c r="I13" s="98">
        <v>434180</v>
      </c>
      <c r="K13" s="97">
        <v>303</v>
      </c>
      <c r="L13" s="97">
        <v>4</v>
      </c>
      <c r="M13" s="98">
        <v>2925860</v>
      </c>
      <c r="N13" s="98">
        <v>2910550</v>
      </c>
      <c r="O13" s="98">
        <v>2911850</v>
      </c>
      <c r="P13" s="97">
        <v>0</v>
      </c>
      <c r="Q13" s="98">
        <v>2491680</v>
      </c>
      <c r="R13" s="98">
        <v>434180</v>
      </c>
      <c r="T13" s="97">
        <v>200</v>
      </c>
      <c r="U13" s="97">
        <v>7</v>
      </c>
      <c r="V13" s="98">
        <v>419180</v>
      </c>
      <c r="W13" s="98">
        <v>252210</v>
      </c>
      <c r="X13" s="98">
        <v>252210</v>
      </c>
      <c r="Y13" s="97">
        <v>0</v>
      </c>
      <c r="Z13" s="97">
        <v>0</v>
      </c>
      <c r="AA13" s="98">
        <v>419180</v>
      </c>
      <c r="AC13" s="97">
        <v>200</v>
      </c>
      <c r="AD13" s="97">
        <v>7</v>
      </c>
      <c r="AE13" s="98">
        <v>340370</v>
      </c>
      <c r="AF13" s="98">
        <v>213280</v>
      </c>
      <c r="AG13" s="98">
        <v>213280</v>
      </c>
      <c r="AH13" s="97">
        <v>0</v>
      </c>
      <c r="AI13" s="97">
        <v>0</v>
      </c>
      <c r="AJ13" s="98">
        <v>340370</v>
      </c>
      <c r="AL13" s="97">
        <v>200</v>
      </c>
      <c r="AM13" s="97">
        <v>6</v>
      </c>
      <c r="AN13" s="98">
        <v>162850</v>
      </c>
      <c r="AO13" s="98">
        <v>85710</v>
      </c>
      <c r="AP13" s="98">
        <v>85710</v>
      </c>
      <c r="AQ13" s="97">
        <v>0</v>
      </c>
      <c r="AR13" s="97">
        <v>0</v>
      </c>
      <c r="AS13" s="98">
        <v>162850</v>
      </c>
      <c r="AU13" s="97">
        <v>200</v>
      </c>
      <c r="AV13" s="97">
        <v>5</v>
      </c>
      <c r="AW13" s="98">
        <v>126100</v>
      </c>
      <c r="AX13" s="98">
        <v>62090</v>
      </c>
      <c r="AY13" s="98">
        <v>62090</v>
      </c>
      <c r="AZ13" s="97">
        <v>0</v>
      </c>
      <c r="BA13" s="97">
        <v>0</v>
      </c>
      <c r="BB13" s="98">
        <v>126100</v>
      </c>
      <c r="BD13" s="97">
        <v>200</v>
      </c>
      <c r="BE13" s="97">
        <v>5</v>
      </c>
      <c r="BF13" s="98">
        <v>139980</v>
      </c>
      <c r="BG13" s="98">
        <v>63930</v>
      </c>
      <c r="BH13" s="98">
        <v>63930</v>
      </c>
      <c r="BI13" s="97">
        <v>0</v>
      </c>
      <c r="BJ13" s="97">
        <v>0</v>
      </c>
      <c r="BK13" s="98">
        <v>139980</v>
      </c>
      <c r="BM13" s="97">
        <v>200</v>
      </c>
      <c r="BN13" s="97">
        <v>4</v>
      </c>
      <c r="BO13" s="98">
        <v>120770</v>
      </c>
      <c r="BP13" s="98">
        <v>58860</v>
      </c>
      <c r="BQ13" s="98">
        <v>58860</v>
      </c>
      <c r="BR13" s="97">
        <v>0</v>
      </c>
      <c r="BS13" s="97">
        <v>0</v>
      </c>
      <c r="BT13" s="98">
        <v>120770</v>
      </c>
      <c r="BV13" s="97">
        <v>300</v>
      </c>
      <c r="BW13" s="97">
        <v>1</v>
      </c>
      <c r="BX13" s="98">
        <v>169010</v>
      </c>
      <c r="BY13" s="98">
        <v>60090</v>
      </c>
      <c r="BZ13" s="98">
        <v>60090</v>
      </c>
      <c r="CA13" s="97">
        <v>0</v>
      </c>
      <c r="CB13" s="97">
        <v>0</v>
      </c>
      <c r="CC13" s="98">
        <v>169010</v>
      </c>
      <c r="CE13" s="97">
        <v>201</v>
      </c>
      <c r="CF13" s="97">
        <v>22</v>
      </c>
      <c r="CG13" s="98">
        <v>5284870</v>
      </c>
      <c r="CH13" s="98">
        <v>2923680</v>
      </c>
      <c r="CI13" s="98">
        <v>2925860</v>
      </c>
      <c r="CJ13" s="97">
        <v>0</v>
      </c>
      <c r="CK13" s="98">
        <v>3556890</v>
      </c>
      <c r="CL13" s="98">
        <v>1727980</v>
      </c>
      <c r="CN13" s="97">
        <v>201</v>
      </c>
      <c r="CO13" s="97">
        <v>22</v>
      </c>
      <c r="CP13" s="98">
        <v>5225440</v>
      </c>
      <c r="CQ13" s="98">
        <v>3013180</v>
      </c>
      <c r="CR13" s="98">
        <v>3013180</v>
      </c>
      <c r="CS13" s="97">
        <v>0</v>
      </c>
      <c r="CT13" s="98">
        <v>3489540</v>
      </c>
      <c r="CU13" s="98">
        <v>1735900</v>
      </c>
      <c r="CW13" s="97">
        <v>201</v>
      </c>
      <c r="CX13" s="97">
        <v>22</v>
      </c>
      <c r="CY13" s="98">
        <v>5267530</v>
      </c>
      <c r="CZ13" s="98">
        <v>3162190</v>
      </c>
      <c r="DA13" s="98">
        <v>3162190</v>
      </c>
      <c r="DB13" s="97">
        <v>0</v>
      </c>
      <c r="DC13" s="98">
        <v>3506460</v>
      </c>
      <c r="DD13" s="98">
        <v>1761070</v>
      </c>
      <c r="DF13" s="103" t="s">
        <v>52</v>
      </c>
      <c r="DG13" s="94">
        <v>22</v>
      </c>
      <c r="DH13" s="95">
        <v>5534800</v>
      </c>
      <c r="DI13" s="95">
        <v>3241040</v>
      </c>
      <c r="DJ13" s="95">
        <v>3241040</v>
      </c>
      <c r="DK13" s="94">
        <v>0</v>
      </c>
      <c r="DL13" s="95">
        <v>3931210</v>
      </c>
      <c r="DM13" s="95">
        <v>1603590</v>
      </c>
      <c r="DO13" s="121">
        <v>201</v>
      </c>
      <c r="DP13" s="121">
        <v>28</v>
      </c>
      <c r="DQ13" s="122">
        <v>9838740</v>
      </c>
      <c r="DR13" s="122">
        <v>5616040</v>
      </c>
      <c r="DS13" s="122">
        <v>5627030</v>
      </c>
      <c r="DT13" s="125">
        <v>0</v>
      </c>
      <c r="DU13" s="122">
        <v>7095820</v>
      </c>
      <c r="DV13" s="122">
        <v>2742920</v>
      </c>
      <c r="DX13" s="137" t="s">
        <v>52</v>
      </c>
      <c r="DY13" s="135">
        <v>28</v>
      </c>
      <c r="DZ13" s="136">
        <v>9696760</v>
      </c>
      <c r="EA13" s="136">
        <v>5839210</v>
      </c>
      <c r="EB13" s="136">
        <v>5850200</v>
      </c>
      <c r="EC13" s="135">
        <v>0</v>
      </c>
      <c r="ED13" s="136">
        <v>6838260</v>
      </c>
      <c r="EE13" s="136">
        <v>2858500</v>
      </c>
      <c r="EG13" s="137" t="s">
        <v>52</v>
      </c>
      <c r="EH13" s="135">
        <v>29</v>
      </c>
      <c r="EI13" s="136">
        <v>10583320</v>
      </c>
      <c r="EJ13" s="136">
        <v>6214510</v>
      </c>
      <c r="EK13" s="136">
        <v>6225500</v>
      </c>
      <c r="EL13" s="136">
        <v>303660</v>
      </c>
      <c r="EM13" s="136">
        <v>7378550</v>
      </c>
      <c r="EN13" s="136">
        <v>3204770</v>
      </c>
      <c r="EP13" s="138" t="s">
        <v>52</v>
      </c>
      <c r="EQ13" s="139">
        <v>32</v>
      </c>
      <c r="ER13" s="140">
        <v>12763320</v>
      </c>
      <c r="ES13" s="140">
        <v>6414350</v>
      </c>
      <c r="ET13" s="140">
        <v>6512110</v>
      </c>
      <c r="EU13" s="140">
        <v>448480</v>
      </c>
      <c r="EV13" s="140">
        <v>8376460</v>
      </c>
      <c r="EW13" s="140">
        <v>4386860</v>
      </c>
      <c r="EY13" s="138" t="s">
        <v>54</v>
      </c>
      <c r="EZ13" s="139">
        <v>5</v>
      </c>
      <c r="FA13" s="140">
        <v>11823720</v>
      </c>
      <c r="FB13" s="140">
        <v>5944080</v>
      </c>
      <c r="FC13" s="140">
        <v>8041510</v>
      </c>
      <c r="FD13" s="140">
        <v>5873650</v>
      </c>
      <c r="FE13" s="140">
        <v>10386680</v>
      </c>
      <c r="FF13" s="140">
        <v>1437040</v>
      </c>
      <c r="FH13" s="138" t="s">
        <v>51</v>
      </c>
      <c r="FI13" s="139">
        <v>7</v>
      </c>
      <c r="FJ13" s="140">
        <v>2289820</v>
      </c>
      <c r="FK13" s="140">
        <v>1787950</v>
      </c>
      <c r="FL13" s="140">
        <v>1787950</v>
      </c>
      <c r="FM13" s="142">
        <v>0</v>
      </c>
      <c r="FN13" s="142">
        <v>0</v>
      </c>
      <c r="FO13" s="143">
        <v>2289820</v>
      </c>
      <c r="FQ13" s="138" t="s">
        <v>51</v>
      </c>
      <c r="FR13" s="142">
        <v>9</v>
      </c>
      <c r="FS13" s="145">
        <v>2900780</v>
      </c>
      <c r="FT13" s="145">
        <v>1967090</v>
      </c>
      <c r="FU13" s="145">
        <v>1967090</v>
      </c>
      <c r="FV13" s="5">
        <v>0</v>
      </c>
      <c r="FW13" s="5">
        <v>0</v>
      </c>
      <c r="FX13" s="145">
        <v>2900780</v>
      </c>
      <c r="FZ13" s="138" t="s">
        <v>51</v>
      </c>
      <c r="GA13" s="142">
        <v>9</v>
      </c>
      <c r="GB13" s="143">
        <v>3233070</v>
      </c>
      <c r="GC13" s="143">
        <v>2488710</v>
      </c>
      <c r="GD13" s="143">
        <v>2488710</v>
      </c>
      <c r="GE13" s="142">
        <v>0</v>
      </c>
      <c r="GF13" s="142">
        <v>0</v>
      </c>
      <c r="GG13" s="143">
        <v>3233070</v>
      </c>
    </row>
    <row r="14" spans="1:189" x14ac:dyDescent="0.25">
      <c r="A14" s="89" t="s">
        <v>84</v>
      </c>
      <c r="B14" s="94">
        <v>308</v>
      </c>
      <c r="C14" s="94">
        <v>3</v>
      </c>
      <c r="D14" s="95">
        <v>506270</v>
      </c>
      <c r="E14" s="95">
        <v>389890</v>
      </c>
      <c r="F14" s="95">
        <v>412360</v>
      </c>
      <c r="G14" s="97">
        <v>0</v>
      </c>
      <c r="H14" s="98">
        <v>371870</v>
      </c>
      <c r="I14" s="98">
        <v>134400</v>
      </c>
      <c r="K14" s="97">
        <v>308</v>
      </c>
      <c r="L14" s="97">
        <v>3</v>
      </c>
      <c r="M14" s="98">
        <v>506270</v>
      </c>
      <c r="N14" s="98">
        <v>389890</v>
      </c>
      <c r="O14" s="98">
        <v>412360</v>
      </c>
      <c r="P14" s="97">
        <v>0</v>
      </c>
      <c r="Q14" s="98">
        <v>371870</v>
      </c>
      <c r="R14" s="98">
        <v>134400</v>
      </c>
      <c r="T14" s="97">
        <v>201</v>
      </c>
      <c r="U14" s="97">
        <v>25</v>
      </c>
      <c r="V14" s="98">
        <v>6775930</v>
      </c>
      <c r="W14" s="98">
        <v>4053490</v>
      </c>
      <c r="X14" s="98">
        <v>4053490</v>
      </c>
      <c r="Y14" s="97">
        <v>0</v>
      </c>
      <c r="Z14" s="98">
        <v>4725850</v>
      </c>
      <c r="AA14" s="98">
        <v>2050080</v>
      </c>
      <c r="AC14" s="97">
        <v>201</v>
      </c>
      <c r="AD14" s="97">
        <v>24</v>
      </c>
      <c r="AE14" s="98">
        <v>6349190</v>
      </c>
      <c r="AF14" s="98">
        <v>4109280</v>
      </c>
      <c r="AG14" s="98">
        <v>4109280</v>
      </c>
      <c r="AH14" s="97">
        <v>0</v>
      </c>
      <c r="AI14" s="98">
        <v>4523590</v>
      </c>
      <c r="AJ14" s="98">
        <v>1825600</v>
      </c>
      <c r="AL14" s="97">
        <v>201</v>
      </c>
      <c r="AM14" s="97">
        <v>24</v>
      </c>
      <c r="AN14" s="98">
        <v>6514700</v>
      </c>
      <c r="AO14" s="98">
        <v>4232440</v>
      </c>
      <c r="AP14" s="98">
        <v>4232440</v>
      </c>
      <c r="AQ14" s="97">
        <v>0</v>
      </c>
      <c r="AR14" s="98">
        <v>4681780</v>
      </c>
      <c r="AS14" s="98">
        <v>1832920</v>
      </c>
      <c r="AU14" s="97">
        <v>201</v>
      </c>
      <c r="AV14" s="97">
        <v>25</v>
      </c>
      <c r="AW14" s="98">
        <v>6902170</v>
      </c>
      <c r="AX14" s="98">
        <v>4499610</v>
      </c>
      <c r="AY14" s="98">
        <v>4499610</v>
      </c>
      <c r="AZ14" s="97">
        <v>0</v>
      </c>
      <c r="BA14" s="98">
        <v>4892650</v>
      </c>
      <c r="BB14" s="98">
        <v>2009520</v>
      </c>
      <c r="BD14" s="97">
        <v>201</v>
      </c>
      <c r="BE14" s="97">
        <v>25</v>
      </c>
      <c r="BF14" s="98">
        <v>9141060</v>
      </c>
      <c r="BG14" s="98">
        <v>5615860</v>
      </c>
      <c r="BH14" s="98">
        <v>5615860</v>
      </c>
      <c r="BI14" s="97">
        <v>0</v>
      </c>
      <c r="BJ14" s="98">
        <v>6414700</v>
      </c>
      <c r="BK14" s="98">
        <v>2726360</v>
      </c>
      <c r="BM14" s="97">
        <v>201</v>
      </c>
      <c r="BN14" s="97">
        <v>24</v>
      </c>
      <c r="BO14" s="98">
        <v>9037910</v>
      </c>
      <c r="BP14" s="98">
        <v>5326220</v>
      </c>
      <c r="BQ14" s="98">
        <v>5326220</v>
      </c>
      <c r="BR14" s="97">
        <v>0</v>
      </c>
      <c r="BS14" s="98">
        <v>6337530</v>
      </c>
      <c r="BT14" s="98">
        <v>2700380</v>
      </c>
      <c r="BV14" s="97">
        <v>301</v>
      </c>
      <c r="BW14" s="97">
        <v>5</v>
      </c>
      <c r="BX14" s="98">
        <v>3087740</v>
      </c>
      <c r="BY14" s="98">
        <v>1648260</v>
      </c>
      <c r="BZ14" s="98">
        <v>1648260</v>
      </c>
      <c r="CA14" s="97">
        <v>0</v>
      </c>
      <c r="CB14" s="98">
        <v>2312030</v>
      </c>
      <c r="CC14" s="98">
        <v>775710</v>
      </c>
      <c r="CE14" s="97">
        <v>300</v>
      </c>
      <c r="CF14" s="97">
        <v>1</v>
      </c>
      <c r="CG14" s="98">
        <v>169010</v>
      </c>
      <c r="CH14" s="98">
        <v>61890</v>
      </c>
      <c r="CI14" s="98">
        <v>61890</v>
      </c>
      <c r="CJ14" s="97">
        <v>0</v>
      </c>
      <c r="CK14" s="97">
        <v>0</v>
      </c>
      <c r="CL14" s="98">
        <v>169010</v>
      </c>
      <c r="CN14" s="97">
        <v>300</v>
      </c>
      <c r="CO14" s="97">
        <v>1</v>
      </c>
      <c r="CP14" s="98">
        <v>169010</v>
      </c>
      <c r="CQ14" s="98">
        <v>63740</v>
      </c>
      <c r="CR14" s="98">
        <v>63740</v>
      </c>
      <c r="CS14" s="97">
        <v>0</v>
      </c>
      <c r="CT14" s="97">
        <v>0</v>
      </c>
      <c r="CU14" s="98">
        <v>169010</v>
      </c>
      <c r="CW14" s="97">
        <v>300</v>
      </c>
      <c r="CX14" s="97">
        <v>1</v>
      </c>
      <c r="CY14" s="98">
        <v>169010</v>
      </c>
      <c r="CZ14" s="98">
        <v>65650</v>
      </c>
      <c r="DA14" s="98">
        <v>65650</v>
      </c>
      <c r="DB14" s="97">
        <v>0</v>
      </c>
      <c r="DC14" s="97">
        <v>0</v>
      </c>
      <c r="DD14" s="98">
        <v>169010</v>
      </c>
      <c r="DF14" s="103" t="s">
        <v>53</v>
      </c>
      <c r="DG14" s="94">
        <v>7</v>
      </c>
      <c r="DH14" s="95">
        <v>4204950</v>
      </c>
      <c r="DI14" s="95">
        <v>2280230</v>
      </c>
      <c r="DJ14" s="95">
        <v>2291220</v>
      </c>
      <c r="DK14" s="94">
        <v>0</v>
      </c>
      <c r="DL14" s="95">
        <v>2855640</v>
      </c>
      <c r="DM14" s="95">
        <v>1349310</v>
      </c>
      <c r="DO14" s="121">
        <v>303</v>
      </c>
      <c r="DP14" s="121">
        <v>7</v>
      </c>
      <c r="DQ14" s="122">
        <v>6436330</v>
      </c>
      <c r="DR14" s="122">
        <v>6420820</v>
      </c>
      <c r="DS14" s="122">
        <v>7675730</v>
      </c>
      <c r="DT14" s="125">
        <v>0</v>
      </c>
      <c r="DU14" s="122">
        <v>5438720</v>
      </c>
      <c r="DV14" s="122">
        <v>997610</v>
      </c>
      <c r="DX14" s="137" t="s">
        <v>93</v>
      </c>
      <c r="DY14" s="135">
        <v>1</v>
      </c>
      <c r="DZ14" s="136">
        <v>40080</v>
      </c>
      <c r="EA14" s="136">
        <v>34460</v>
      </c>
      <c r="EB14" s="136">
        <v>34460</v>
      </c>
      <c r="EC14" s="135">
        <v>0</v>
      </c>
      <c r="ED14" s="135">
        <v>0</v>
      </c>
      <c r="EE14" s="136">
        <v>40080</v>
      </c>
      <c r="EG14" s="137" t="s">
        <v>54</v>
      </c>
      <c r="EH14" s="135">
        <v>4</v>
      </c>
      <c r="EI14" s="136">
        <v>12582020</v>
      </c>
      <c r="EJ14" s="136">
        <v>6336320</v>
      </c>
      <c r="EK14" s="136">
        <v>7995420</v>
      </c>
      <c r="EL14" s="136">
        <v>6220930</v>
      </c>
      <c r="EM14" s="136">
        <v>11286120</v>
      </c>
      <c r="EN14" s="136">
        <v>1295900</v>
      </c>
      <c r="EP14" s="138" t="s">
        <v>54</v>
      </c>
      <c r="EQ14" s="139">
        <v>4</v>
      </c>
      <c r="ER14" s="140">
        <v>12400650</v>
      </c>
      <c r="ES14" s="140">
        <v>6171070</v>
      </c>
      <c r="ET14" s="140">
        <v>8001940</v>
      </c>
      <c r="EU14" s="140">
        <v>6215000</v>
      </c>
      <c r="EV14" s="140">
        <v>10963610</v>
      </c>
      <c r="EW14" s="140">
        <v>1437040</v>
      </c>
      <c r="EY14" s="138" t="s">
        <v>55</v>
      </c>
      <c r="EZ14" s="139">
        <v>2</v>
      </c>
      <c r="FA14" s="140">
        <v>86260</v>
      </c>
      <c r="FB14" s="140">
        <v>38870</v>
      </c>
      <c r="FC14" s="140">
        <v>38870</v>
      </c>
      <c r="FD14" s="139">
        <v>0</v>
      </c>
      <c r="FE14" s="139">
        <v>0</v>
      </c>
      <c r="FF14" s="140">
        <v>86260</v>
      </c>
      <c r="FH14" s="138" t="s">
        <v>52</v>
      </c>
      <c r="FI14" s="139">
        <v>31</v>
      </c>
      <c r="FJ14" s="140">
        <v>30966110</v>
      </c>
      <c r="FK14" s="140">
        <v>19640530</v>
      </c>
      <c r="FL14" s="140">
        <v>19651900</v>
      </c>
      <c r="FM14" s="142">
        <v>0</v>
      </c>
      <c r="FN14" s="143">
        <v>26265120</v>
      </c>
      <c r="FO14" s="143">
        <v>4700990</v>
      </c>
      <c r="FQ14" s="138" t="s">
        <v>52</v>
      </c>
      <c r="FR14" s="142">
        <v>31</v>
      </c>
      <c r="FS14" s="145">
        <v>31810720</v>
      </c>
      <c r="FT14" s="145">
        <v>20178180</v>
      </c>
      <c r="FU14" s="145">
        <v>20189620</v>
      </c>
      <c r="FV14" s="5">
        <v>0</v>
      </c>
      <c r="FW14" s="145">
        <v>27257640</v>
      </c>
      <c r="FX14" s="145">
        <v>4553080</v>
      </c>
      <c r="FZ14" s="138" t="s">
        <v>52</v>
      </c>
      <c r="GA14" s="142">
        <v>30</v>
      </c>
      <c r="GB14" s="143">
        <v>31760780</v>
      </c>
      <c r="GC14" s="143">
        <v>21014620</v>
      </c>
      <c r="GD14" s="143">
        <v>21026060</v>
      </c>
      <c r="GE14" s="142">
        <v>0</v>
      </c>
      <c r="GF14" s="143">
        <v>27275100</v>
      </c>
      <c r="GG14" s="143">
        <v>4485680</v>
      </c>
    </row>
    <row r="15" spans="1:189" x14ac:dyDescent="0.25">
      <c r="A15" s="87" t="s">
        <v>132</v>
      </c>
      <c r="B15" s="94">
        <v>401</v>
      </c>
      <c r="C15" s="94">
        <v>1</v>
      </c>
      <c r="D15" s="95">
        <v>58970</v>
      </c>
      <c r="E15" s="95">
        <v>22830</v>
      </c>
      <c r="F15" s="95">
        <v>22830</v>
      </c>
      <c r="G15" s="97">
        <v>0</v>
      </c>
      <c r="H15" s="97">
        <v>0</v>
      </c>
      <c r="I15" s="98">
        <v>58970</v>
      </c>
      <c r="K15" s="97">
        <v>401</v>
      </c>
      <c r="L15" s="97">
        <v>1</v>
      </c>
      <c r="M15" s="98">
        <v>58970</v>
      </c>
      <c r="N15" s="98">
        <v>22830</v>
      </c>
      <c r="O15" s="98">
        <v>22830</v>
      </c>
      <c r="P15" s="97">
        <v>0</v>
      </c>
      <c r="Q15" s="97">
        <v>0</v>
      </c>
      <c r="R15" s="98">
        <v>58970</v>
      </c>
      <c r="T15" s="97">
        <v>300</v>
      </c>
      <c r="U15" s="97">
        <v>1</v>
      </c>
      <c r="V15" s="98">
        <v>142020</v>
      </c>
      <c r="W15" s="98">
        <v>50340</v>
      </c>
      <c r="X15" s="98">
        <v>50340</v>
      </c>
      <c r="Y15" s="97">
        <v>0</v>
      </c>
      <c r="Z15" s="97">
        <v>0</v>
      </c>
      <c r="AA15" s="98">
        <v>142020</v>
      </c>
      <c r="AC15" s="97">
        <v>300</v>
      </c>
      <c r="AD15" s="97">
        <v>1</v>
      </c>
      <c r="AE15" s="98">
        <v>142020</v>
      </c>
      <c r="AF15" s="98">
        <v>51850</v>
      </c>
      <c r="AG15" s="98">
        <v>51850</v>
      </c>
      <c r="AH15" s="97">
        <v>0</v>
      </c>
      <c r="AI15" s="97">
        <v>0</v>
      </c>
      <c r="AJ15" s="98">
        <v>142020</v>
      </c>
      <c r="AL15" s="97">
        <v>300</v>
      </c>
      <c r="AM15" s="97">
        <v>1</v>
      </c>
      <c r="AN15" s="98">
        <v>147700</v>
      </c>
      <c r="AO15" s="98">
        <v>53400</v>
      </c>
      <c r="AP15" s="98">
        <v>53400</v>
      </c>
      <c r="AQ15" s="97">
        <v>0</v>
      </c>
      <c r="AR15" s="97">
        <v>0</v>
      </c>
      <c r="AS15" s="98">
        <v>147700</v>
      </c>
      <c r="AU15" s="97">
        <v>300</v>
      </c>
      <c r="AV15" s="97">
        <v>1</v>
      </c>
      <c r="AW15" s="98">
        <v>184620</v>
      </c>
      <c r="AX15" s="98">
        <v>55000</v>
      </c>
      <c r="AY15" s="98">
        <v>55000</v>
      </c>
      <c r="AZ15" s="97">
        <v>0</v>
      </c>
      <c r="BA15" s="97">
        <v>0</v>
      </c>
      <c r="BB15" s="98">
        <v>184620</v>
      </c>
      <c r="BD15" s="97">
        <v>300</v>
      </c>
      <c r="BE15" s="97">
        <v>1</v>
      </c>
      <c r="BF15" s="98">
        <v>184620</v>
      </c>
      <c r="BG15" s="98">
        <v>56650</v>
      </c>
      <c r="BH15" s="98">
        <v>56650</v>
      </c>
      <c r="BI15" s="97">
        <v>0</v>
      </c>
      <c r="BJ15" s="97">
        <v>0</v>
      </c>
      <c r="BK15" s="98">
        <v>184620</v>
      </c>
      <c r="BM15" s="97">
        <v>300</v>
      </c>
      <c r="BN15" s="97">
        <v>1</v>
      </c>
      <c r="BO15" s="98">
        <v>169010</v>
      </c>
      <c r="BP15" s="98">
        <v>58340</v>
      </c>
      <c r="BQ15" s="98">
        <v>58340</v>
      </c>
      <c r="BR15" s="97">
        <v>0</v>
      </c>
      <c r="BS15" s="97">
        <v>0</v>
      </c>
      <c r="BT15" s="98">
        <v>169010</v>
      </c>
      <c r="BV15" s="97">
        <v>303</v>
      </c>
      <c r="BW15" s="97">
        <v>8</v>
      </c>
      <c r="BX15" s="98">
        <v>7356750</v>
      </c>
      <c r="BY15" s="98">
        <v>7244080</v>
      </c>
      <c r="BZ15" s="98">
        <v>8021270</v>
      </c>
      <c r="CA15" s="97">
        <v>0</v>
      </c>
      <c r="CB15" s="98">
        <v>6383390</v>
      </c>
      <c r="CC15" s="98">
        <v>973360</v>
      </c>
      <c r="CE15" s="97">
        <v>301</v>
      </c>
      <c r="CF15" s="97">
        <v>6</v>
      </c>
      <c r="CG15" s="98">
        <v>3739680</v>
      </c>
      <c r="CH15" s="98">
        <v>1975150</v>
      </c>
      <c r="CI15" s="98">
        <v>1975150</v>
      </c>
      <c r="CJ15" s="97">
        <v>0</v>
      </c>
      <c r="CK15" s="98">
        <v>2865520</v>
      </c>
      <c r="CL15" s="98">
        <v>874160</v>
      </c>
      <c r="CN15" s="97">
        <v>301</v>
      </c>
      <c r="CO15" s="97">
        <v>6</v>
      </c>
      <c r="CP15" s="98">
        <v>3237860</v>
      </c>
      <c r="CQ15" s="98">
        <v>1998700</v>
      </c>
      <c r="CR15" s="98">
        <v>1998700</v>
      </c>
      <c r="CS15" s="97">
        <v>0</v>
      </c>
      <c r="CT15" s="98">
        <v>2363700</v>
      </c>
      <c r="CU15" s="98">
        <v>874160</v>
      </c>
      <c r="CW15" s="97">
        <v>301</v>
      </c>
      <c r="CX15" s="97">
        <v>6</v>
      </c>
      <c r="CY15" s="98">
        <v>3731110</v>
      </c>
      <c r="CZ15" s="98">
        <v>2112560</v>
      </c>
      <c r="DA15" s="98">
        <v>2112560</v>
      </c>
      <c r="DB15" s="97">
        <v>0</v>
      </c>
      <c r="DC15" s="98">
        <v>2358050</v>
      </c>
      <c r="DD15" s="98">
        <v>1373060</v>
      </c>
      <c r="DF15" s="103" t="s">
        <v>54</v>
      </c>
      <c r="DG15" s="94">
        <v>7</v>
      </c>
      <c r="DH15" s="95">
        <v>6579620</v>
      </c>
      <c r="DI15" s="95">
        <v>6562470</v>
      </c>
      <c r="DJ15" s="95">
        <v>8436820</v>
      </c>
      <c r="DK15" s="94">
        <v>0</v>
      </c>
      <c r="DL15" s="95">
        <v>5784130</v>
      </c>
      <c r="DM15" s="95">
        <v>795490</v>
      </c>
      <c r="DO15" s="121">
        <v>451</v>
      </c>
      <c r="DP15" s="121">
        <v>2</v>
      </c>
      <c r="DQ15" s="122">
        <v>93630</v>
      </c>
      <c r="DR15" s="122">
        <v>34570</v>
      </c>
      <c r="DS15" s="122">
        <v>34570</v>
      </c>
      <c r="DT15" s="125">
        <v>0</v>
      </c>
      <c r="DU15" s="125">
        <v>0</v>
      </c>
      <c r="DV15" s="122">
        <v>93630</v>
      </c>
      <c r="DX15" s="137" t="s">
        <v>54</v>
      </c>
      <c r="DY15" s="135">
        <v>3</v>
      </c>
      <c r="DZ15" s="136">
        <v>4676610</v>
      </c>
      <c r="EA15" s="136">
        <v>4668410</v>
      </c>
      <c r="EB15" s="136">
        <v>5420290</v>
      </c>
      <c r="EC15" s="135">
        <v>0</v>
      </c>
      <c r="ED15" s="136">
        <v>3921200</v>
      </c>
      <c r="EE15" s="136">
        <v>755410</v>
      </c>
      <c r="EG15" s="137" t="s">
        <v>55</v>
      </c>
      <c r="EH15" s="135">
        <v>2</v>
      </c>
      <c r="EI15" s="136">
        <v>93630</v>
      </c>
      <c r="EJ15" s="136">
        <v>36660</v>
      </c>
      <c r="EK15" s="136">
        <v>36660</v>
      </c>
      <c r="EL15" s="135">
        <v>0</v>
      </c>
      <c r="EM15" s="135">
        <v>0</v>
      </c>
      <c r="EN15" s="136">
        <v>93630</v>
      </c>
      <c r="EP15" s="138" t="s">
        <v>55</v>
      </c>
      <c r="EQ15" s="139">
        <v>2</v>
      </c>
      <c r="ER15" s="140">
        <v>93610</v>
      </c>
      <c r="ES15" s="140">
        <v>37750</v>
      </c>
      <c r="ET15" s="140">
        <v>37750</v>
      </c>
      <c r="EU15" s="139">
        <v>0</v>
      </c>
      <c r="EV15" s="139">
        <v>0</v>
      </c>
      <c r="EW15" s="140">
        <v>93610</v>
      </c>
      <c r="EY15" s="138" t="s">
        <v>56</v>
      </c>
      <c r="EZ15" s="139">
        <v>6</v>
      </c>
      <c r="FA15" s="140">
        <v>1230300</v>
      </c>
      <c r="FB15" s="140">
        <v>625490</v>
      </c>
      <c r="FC15" s="140">
        <v>625490</v>
      </c>
      <c r="FD15" s="139">
        <v>0</v>
      </c>
      <c r="FE15" s="140">
        <v>399650</v>
      </c>
      <c r="FF15" s="140">
        <v>830650</v>
      </c>
      <c r="FH15" s="138" t="s">
        <v>53</v>
      </c>
      <c r="FI15" s="139">
        <v>1</v>
      </c>
      <c r="FJ15" s="140">
        <v>2434420</v>
      </c>
      <c r="FK15" s="139">
        <v>0</v>
      </c>
      <c r="FL15" s="139">
        <v>0</v>
      </c>
      <c r="FM15" s="143">
        <v>2434420</v>
      </c>
      <c r="FN15" s="143">
        <v>2434420</v>
      </c>
      <c r="FO15" s="142">
        <v>0</v>
      </c>
      <c r="FQ15" s="138" t="s">
        <v>53</v>
      </c>
      <c r="FR15" s="142">
        <v>1</v>
      </c>
      <c r="FS15" s="145">
        <v>1967640</v>
      </c>
      <c r="FT15" s="5">
        <v>0</v>
      </c>
      <c r="FU15" s="5">
        <v>0</v>
      </c>
      <c r="FV15" s="145">
        <v>1967640</v>
      </c>
      <c r="FW15" s="145">
        <v>1967640</v>
      </c>
      <c r="FX15" s="5">
        <v>0</v>
      </c>
      <c r="FZ15" s="138" t="s">
        <v>53</v>
      </c>
      <c r="GA15" s="142">
        <v>2</v>
      </c>
      <c r="GB15" s="143">
        <v>2087870</v>
      </c>
      <c r="GC15" s="143">
        <v>41110</v>
      </c>
      <c r="GD15" s="143">
        <v>41110</v>
      </c>
      <c r="GE15" s="143">
        <v>1967640</v>
      </c>
      <c r="GF15" s="143">
        <v>1967640</v>
      </c>
      <c r="GG15" s="143">
        <v>120230</v>
      </c>
    </row>
    <row r="16" spans="1:189" x14ac:dyDescent="0.25">
      <c r="A16" s="87" t="s">
        <v>128</v>
      </c>
      <c r="B16" s="94">
        <v>490</v>
      </c>
      <c r="C16" s="94">
        <v>2</v>
      </c>
      <c r="D16" s="95">
        <v>368080</v>
      </c>
      <c r="E16" s="95">
        <v>190130</v>
      </c>
      <c r="F16" s="95">
        <v>190130</v>
      </c>
      <c r="G16" s="97">
        <v>0</v>
      </c>
      <c r="H16" s="97">
        <v>0</v>
      </c>
      <c r="I16" s="98">
        <v>368080</v>
      </c>
      <c r="K16" s="97">
        <v>490</v>
      </c>
      <c r="L16" s="97">
        <v>2</v>
      </c>
      <c r="M16" s="98">
        <v>368080</v>
      </c>
      <c r="N16" s="98">
        <v>190130</v>
      </c>
      <c r="O16" s="98">
        <v>190130</v>
      </c>
      <c r="P16" s="97">
        <v>0</v>
      </c>
      <c r="Q16" s="97">
        <v>0</v>
      </c>
      <c r="R16" s="98">
        <v>368080</v>
      </c>
      <c r="T16" s="97">
        <v>301</v>
      </c>
      <c r="U16" s="97">
        <v>6</v>
      </c>
      <c r="V16" s="98">
        <v>3352590</v>
      </c>
      <c r="W16" s="98">
        <v>2145230</v>
      </c>
      <c r="X16" s="98">
        <v>2145230</v>
      </c>
      <c r="Y16" s="97">
        <v>0</v>
      </c>
      <c r="Z16" s="98">
        <v>2820200</v>
      </c>
      <c r="AA16" s="98">
        <v>532390</v>
      </c>
      <c r="AC16" s="97">
        <v>301</v>
      </c>
      <c r="AD16" s="97">
        <v>7</v>
      </c>
      <c r="AE16" s="98">
        <v>3620610</v>
      </c>
      <c r="AF16" s="98">
        <v>2332620</v>
      </c>
      <c r="AG16" s="98">
        <v>2332620</v>
      </c>
      <c r="AH16" s="97">
        <v>0</v>
      </c>
      <c r="AI16" s="98">
        <v>2938720</v>
      </c>
      <c r="AJ16" s="98">
        <v>681890</v>
      </c>
      <c r="AL16" s="97">
        <v>301</v>
      </c>
      <c r="AM16" s="97">
        <v>7</v>
      </c>
      <c r="AN16" s="98">
        <v>3767240</v>
      </c>
      <c r="AO16" s="98">
        <v>2402560</v>
      </c>
      <c r="AP16" s="98">
        <v>2402560</v>
      </c>
      <c r="AQ16" s="97">
        <v>0</v>
      </c>
      <c r="AR16" s="98">
        <v>3056270</v>
      </c>
      <c r="AS16" s="98">
        <v>710970</v>
      </c>
      <c r="AU16" s="97">
        <v>301</v>
      </c>
      <c r="AV16" s="97">
        <v>7</v>
      </c>
      <c r="AW16" s="98">
        <v>4022340</v>
      </c>
      <c r="AX16" s="98">
        <v>2474610</v>
      </c>
      <c r="AY16" s="98">
        <v>2474610</v>
      </c>
      <c r="AZ16" s="97">
        <v>0</v>
      </c>
      <c r="BA16" s="98">
        <v>3143050</v>
      </c>
      <c r="BB16" s="98">
        <v>879290</v>
      </c>
      <c r="BD16" s="97">
        <v>301</v>
      </c>
      <c r="BE16" s="97">
        <v>5</v>
      </c>
      <c r="BF16" s="98">
        <v>2640960</v>
      </c>
      <c r="BG16" s="98">
        <v>1553690</v>
      </c>
      <c r="BH16" s="98">
        <v>1553690</v>
      </c>
      <c r="BI16" s="97">
        <v>0</v>
      </c>
      <c r="BJ16" s="98">
        <v>1868990</v>
      </c>
      <c r="BK16" s="98">
        <v>771970</v>
      </c>
      <c r="BM16" s="97">
        <v>301</v>
      </c>
      <c r="BN16" s="97">
        <v>5</v>
      </c>
      <c r="BO16" s="98">
        <v>2854550</v>
      </c>
      <c r="BP16" s="98">
        <v>1600280</v>
      </c>
      <c r="BQ16" s="98">
        <v>1600280</v>
      </c>
      <c r="BR16" s="97">
        <v>0</v>
      </c>
      <c r="BS16" s="98">
        <v>2082580</v>
      </c>
      <c r="BT16" s="98">
        <v>771970</v>
      </c>
      <c r="BV16" s="97">
        <v>308</v>
      </c>
      <c r="BW16" s="97">
        <v>1</v>
      </c>
      <c r="BX16" s="98">
        <v>91730</v>
      </c>
      <c r="BY16" s="98">
        <v>91730</v>
      </c>
      <c r="BZ16" s="98">
        <v>105490</v>
      </c>
      <c r="CA16" s="97">
        <v>0</v>
      </c>
      <c r="CB16" s="98">
        <v>91730</v>
      </c>
      <c r="CC16" s="97">
        <v>0</v>
      </c>
      <c r="CE16" s="97">
        <v>303</v>
      </c>
      <c r="CF16" s="97">
        <v>8</v>
      </c>
      <c r="CG16" s="98">
        <v>9638440</v>
      </c>
      <c r="CH16" s="98">
        <v>8915240</v>
      </c>
      <c r="CI16" s="98">
        <v>10451960</v>
      </c>
      <c r="CJ16" s="97">
        <v>0</v>
      </c>
      <c r="CK16" s="98">
        <v>8665080</v>
      </c>
      <c r="CL16" s="98">
        <v>973360</v>
      </c>
      <c r="CN16" s="97">
        <v>303</v>
      </c>
      <c r="CO16" s="97">
        <v>8</v>
      </c>
      <c r="CP16" s="98">
        <v>10742890</v>
      </c>
      <c r="CQ16" s="98">
        <v>10626520</v>
      </c>
      <c r="CR16" s="98">
        <v>12147750</v>
      </c>
      <c r="CS16" s="97">
        <v>0</v>
      </c>
      <c r="CT16" s="98">
        <v>9769530</v>
      </c>
      <c r="CU16" s="98">
        <v>973360</v>
      </c>
      <c r="CW16" s="97">
        <v>303</v>
      </c>
      <c r="CX16" s="97">
        <v>8</v>
      </c>
      <c r="CY16" s="98">
        <v>10615770</v>
      </c>
      <c r="CZ16" s="98">
        <v>10598940</v>
      </c>
      <c r="DA16" s="98">
        <v>12606060</v>
      </c>
      <c r="DB16" s="97">
        <v>0</v>
      </c>
      <c r="DC16" s="98">
        <v>9642410</v>
      </c>
      <c r="DD16" s="98">
        <v>973360</v>
      </c>
      <c r="DF16" s="103" t="s">
        <v>55</v>
      </c>
      <c r="DG16" s="94">
        <v>2</v>
      </c>
      <c r="DH16" s="95">
        <v>118710</v>
      </c>
      <c r="DI16" s="95">
        <v>33570</v>
      </c>
      <c r="DJ16" s="95">
        <v>33570</v>
      </c>
      <c r="DK16" s="94">
        <v>0</v>
      </c>
      <c r="DL16" s="94">
        <v>0</v>
      </c>
      <c r="DM16" s="95">
        <v>118710</v>
      </c>
      <c r="DO16" s="121">
        <v>491</v>
      </c>
      <c r="DP16" s="121">
        <v>6</v>
      </c>
      <c r="DQ16" s="122">
        <v>990110</v>
      </c>
      <c r="DR16" s="122">
        <v>558280</v>
      </c>
      <c r="DS16" s="122">
        <v>565360</v>
      </c>
      <c r="DT16" s="125">
        <v>0</v>
      </c>
      <c r="DU16" s="122">
        <v>240770</v>
      </c>
      <c r="DV16" s="122">
        <v>749340</v>
      </c>
      <c r="DX16" s="137" t="s">
        <v>55</v>
      </c>
      <c r="DY16" s="135">
        <v>2</v>
      </c>
      <c r="DZ16" s="136">
        <v>93630</v>
      </c>
      <c r="EA16" s="136">
        <v>35600</v>
      </c>
      <c r="EB16" s="136">
        <v>35600</v>
      </c>
      <c r="EC16" s="135">
        <v>0</v>
      </c>
      <c r="ED16" s="135">
        <v>0</v>
      </c>
      <c r="EE16" s="136">
        <v>93630</v>
      </c>
      <c r="EG16" s="137" t="s">
        <v>56</v>
      </c>
      <c r="EH16" s="135">
        <v>6</v>
      </c>
      <c r="EI16" s="136">
        <v>1024990</v>
      </c>
      <c r="EJ16" s="136">
        <v>587010</v>
      </c>
      <c r="EK16" s="136">
        <v>595020</v>
      </c>
      <c r="EL16" s="135">
        <v>0</v>
      </c>
      <c r="EM16" s="136">
        <v>278150</v>
      </c>
      <c r="EN16" s="136">
        <v>746840</v>
      </c>
      <c r="EP16" s="138" t="s">
        <v>56</v>
      </c>
      <c r="EQ16" s="139">
        <v>6</v>
      </c>
      <c r="ER16" s="140">
        <v>1067660</v>
      </c>
      <c r="ES16" s="140">
        <v>604060</v>
      </c>
      <c r="ET16" s="140">
        <v>607900</v>
      </c>
      <c r="EU16" s="139">
        <v>0</v>
      </c>
      <c r="EV16" s="140">
        <v>320970</v>
      </c>
      <c r="EW16" s="140">
        <v>746690</v>
      </c>
      <c r="EY16" s="138" t="s">
        <v>59</v>
      </c>
      <c r="EZ16" s="139">
        <v>1</v>
      </c>
      <c r="FA16" s="140">
        <v>178030</v>
      </c>
      <c r="FB16" s="140">
        <v>69740</v>
      </c>
      <c r="FC16" s="140">
        <v>69740</v>
      </c>
      <c r="FD16" s="139">
        <v>0</v>
      </c>
      <c r="FE16" s="139">
        <v>0</v>
      </c>
      <c r="FF16" s="140">
        <v>178030</v>
      </c>
      <c r="FH16" s="138" t="s">
        <v>54</v>
      </c>
      <c r="FI16" s="139">
        <v>6</v>
      </c>
      <c r="FJ16" s="140">
        <v>12652730</v>
      </c>
      <c r="FK16" s="140">
        <v>9988150</v>
      </c>
      <c r="FL16" s="140">
        <v>12195490</v>
      </c>
      <c r="FM16" s="143">
        <v>2659290</v>
      </c>
      <c r="FN16" s="143">
        <v>11215690</v>
      </c>
      <c r="FO16" s="143">
        <v>1437040</v>
      </c>
      <c r="FQ16" s="138" t="s">
        <v>54</v>
      </c>
      <c r="FR16" s="142">
        <v>6</v>
      </c>
      <c r="FS16" s="145">
        <v>18332960</v>
      </c>
      <c r="FT16" s="145">
        <v>14719520</v>
      </c>
      <c r="FU16" s="145">
        <v>17016640</v>
      </c>
      <c r="FV16" s="145">
        <v>3608830</v>
      </c>
      <c r="FW16" s="145">
        <v>16839460</v>
      </c>
      <c r="FX16" s="145">
        <v>1493500</v>
      </c>
      <c r="FZ16" s="138" t="s">
        <v>54</v>
      </c>
      <c r="GA16" s="142">
        <v>6</v>
      </c>
      <c r="GB16" s="143">
        <v>17427940</v>
      </c>
      <c r="GC16" s="143">
        <v>14008440</v>
      </c>
      <c r="GD16" s="143">
        <v>17115500</v>
      </c>
      <c r="GE16" s="143">
        <v>3415700</v>
      </c>
      <c r="GF16" s="143">
        <v>15934440</v>
      </c>
      <c r="GG16" s="143">
        <v>1493500</v>
      </c>
    </row>
    <row r="17" spans="1:189" x14ac:dyDescent="0.25">
      <c r="A17" s="87" t="s">
        <v>134</v>
      </c>
      <c r="B17" s="94">
        <v>491</v>
      </c>
      <c r="C17" s="94">
        <v>4</v>
      </c>
      <c r="D17" s="95">
        <v>665940</v>
      </c>
      <c r="E17" s="95">
        <v>266270</v>
      </c>
      <c r="F17" s="95">
        <v>266270</v>
      </c>
      <c r="G17" s="97">
        <v>0</v>
      </c>
      <c r="H17" s="98">
        <v>99290</v>
      </c>
      <c r="I17" s="98">
        <v>566650</v>
      </c>
      <c r="K17" s="97">
        <v>491</v>
      </c>
      <c r="L17" s="97">
        <v>4</v>
      </c>
      <c r="M17" s="98">
        <v>665940</v>
      </c>
      <c r="N17" s="98">
        <v>266270</v>
      </c>
      <c r="O17" s="98">
        <v>266270</v>
      </c>
      <c r="P17" s="97">
        <v>0</v>
      </c>
      <c r="Q17" s="98">
        <v>99290</v>
      </c>
      <c r="R17" s="98">
        <v>566650</v>
      </c>
      <c r="T17" s="97">
        <v>303</v>
      </c>
      <c r="U17" s="97">
        <v>4</v>
      </c>
      <c r="V17" s="98">
        <v>2818180</v>
      </c>
      <c r="W17" s="98">
        <v>2814900</v>
      </c>
      <c r="X17" s="98">
        <v>3048740</v>
      </c>
      <c r="Y17" s="97">
        <v>0</v>
      </c>
      <c r="Z17" s="98">
        <v>2344120</v>
      </c>
      <c r="AA17" s="98">
        <v>474060</v>
      </c>
      <c r="AC17" s="97">
        <v>303</v>
      </c>
      <c r="AD17" s="97">
        <v>4</v>
      </c>
      <c r="AE17" s="98">
        <v>2733660</v>
      </c>
      <c r="AF17" s="98">
        <v>2730910</v>
      </c>
      <c r="AG17" s="98">
        <v>3052070</v>
      </c>
      <c r="AH17" s="97">
        <v>0</v>
      </c>
      <c r="AI17" s="98">
        <v>2259600</v>
      </c>
      <c r="AJ17" s="98">
        <v>474060</v>
      </c>
      <c r="AL17" s="97">
        <v>303</v>
      </c>
      <c r="AM17" s="97">
        <v>4</v>
      </c>
      <c r="AN17" s="98">
        <v>2733340</v>
      </c>
      <c r="AO17" s="98">
        <v>2730520</v>
      </c>
      <c r="AP17" s="98">
        <v>3069910</v>
      </c>
      <c r="AQ17" s="97">
        <v>0</v>
      </c>
      <c r="AR17" s="98">
        <v>2240320</v>
      </c>
      <c r="AS17" s="98">
        <v>493020</v>
      </c>
      <c r="AU17" s="97">
        <v>303</v>
      </c>
      <c r="AV17" s="97">
        <v>4</v>
      </c>
      <c r="AW17" s="98">
        <v>2961850</v>
      </c>
      <c r="AX17" s="98">
        <v>2955670</v>
      </c>
      <c r="AY17" s="98">
        <v>3205470</v>
      </c>
      <c r="AZ17" s="97">
        <v>0</v>
      </c>
      <c r="BA17" s="98">
        <v>2268450</v>
      </c>
      <c r="BB17" s="98">
        <v>693400</v>
      </c>
      <c r="BD17" s="97">
        <v>303</v>
      </c>
      <c r="BE17" s="97">
        <v>4</v>
      </c>
      <c r="BF17" s="98">
        <v>2969140</v>
      </c>
      <c r="BG17" s="98">
        <v>2945970</v>
      </c>
      <c r="BH17" s="98">
        <v>3210540</v>
      </c>
      <c r="BI17" s="97">
        <v>0</v>
      </c>
      <c r="BJ17" s="98">
        <v>2237980</v>
      </c>
      <c r="BK17" s="98">
        <v>731160</v>
      </c>
      <c r="BM17" s="97">
        <v>303</v>
      </c>
      <c r="BN17" s="97">
        <v>4</v>
      </c>
      <c r="BO17" s="98">
        <v>3001500</v>
      </c>
      <c r="BP17" s="98">
        <v>2981860</v>
      </c>
      <c r="BQ17" s="98">
        <v>3216580</v>
      </c>
      <c r="BR17" s="97">
        <v>0</v>
      </c>
      <c r="BS17" s="98">
        <v>2270340</v>
      </c>
      <c r="BT17" s="98">
        <v>731160</v>
      </c>
      <c r="BV17" s="97">
        <v>491</v>
      </c>
      <c r="BW17" s="97">
        <v>7</v>
      </c>
      <c r="BX17" s="98">
        <v>1646540</v>
      </c>
      <c r="BY17" s="98">
        <v>522500</v>
      </c>
      <c r="BZ17" s="98">
        <v>522500</v>
      </c>
      <c r="CA17" s="97">
        <v>0</v>
      </c>
      <c r="CB17" s="98">
        <v>276140</v>
      </c>
      <c r="CC17" s="98">
        <v>1370400</v>
      </c>
      <c r="CE17" s="97">
        <v>451</v>
      </c>
      <c r="CF17" s="97">
        <v>2</v>
      </c>
      <c r="CG17" s="98">
        <v>161000</v>
      </c>
      <c r="CH17" s="98">
        <v>30760</v>
      </c>
      <c r="CI17" s="98">
        <v>30760</v>
      </c>
      <c r="CJ17" s="97">
        <v>0</v>
      </c>
      <c r="CK17" s="97">
        <v>0</v>
      </c>
      <c r="CL17" s="98">
        <v>161000</v>
      </c>
      <c r="CN17" s="97">
        <v>451</v>
      </c>
      <c r="CO17" s="97">
        <v>2</v>
      </c>
      <c r="CP17" s="98">
        <v>152950</v>
      </c>
      <c r="CQ17" s="98">
        <v>31670</v>
      </c>
      <c r="CR17" s="98">
        <v>31670</v>
      </c>
      <c r="CS17" s="97">
        <v>0</v>
      </c>
      <c r="CT17" s="97">
        <v>0</v>
      </c>
      <c r="CU17" s="98">
        <v>152950</v>
      </c>
      <c r="CW17" s="97">
        <v>451</v>
      </c>
      <c r="CX17" s="97">
        <v>2</v>
      </c>
      <c r="CY17" s="98">
        <v>118710</v>
      </c>
      <c r="CZ17" s="98">
        <v>32610</v>
      </c>
      <c r="DA17" s="98">
        <v>32610</v>
      </c>
      <c r="DB17" s="97">
        <v>0</v>
      </c>
      <c r="DC17" s="97">
        <v>0</v>
      </c>
      <c r="DD17" s="98">
        <v>118710</v>
      </c>
      <c r="DF17" s="103" t="s">
        <v>56</v>
      </c>
      <c r="DG17" s="94">
        <v>6</v>
      </c>
      <c r="DH17" s="95">
        <v>1067810</v>
      </c>
      <c r="DI17" s="95">
        <v>542050</v>
      </c>
      <c r="DJ17" s="95">
        <v>554670</v>
      </c>
      <c r="DK17" s="94">
        <v>0</v>
      </c>
      <c r="DL17" s="95">
        <v>213440</v>
      </c>
      <c r="DM17" s="95">
        <v>854370</v>
      </c>
      <c r="DO17" s="121">
        <v>540</v>
      </c>
      <c r="DP17" s="121">
        <v>1</v>
      </c>
      <c r="DQ17" s="122">
        <v>2146240</v>
      </c>
      <c r="DR17" s="122">
        <v>26460</v>
      </c>
      <c r="DS17" s="121">
        <v>0</v>
      </c>
      <c r="DT17" s="125">
        <v>0</v>
      </c>
      <c r="DU17" s="125">
        <v>0</v>
      </c>
      <c r="DV17" s="122">
        <v>2146240</v>
      </c>
      <c r="DX17" s="137" t="s">
        <v>56</v>
      </c>
      <c r="DY17" s="135">
        <v>6</v>
      </c>
      <c r="DZ17" s="136">
        <v>1037630</v>
      </c>
      <c r="EA17" s="136">
        <v>574490</v>
      </c>
      <c r="EB17" s="136">
        <v>578320</v>
      </c>
      <c r="EC17" s="135">
        <v>0</v>
      </c>
      <c r="ED17" s="136">
        <v>288290</v>
      </c>
      <c r="EE17" s="136">
        <v>749340</v>
      </c>
      <c r="EG17" s="137" t="s">
        <v>57</v>
      </c>
      <c r="EH17" s="135">
        <v>1</v>
      </c>
      <c r="EI17" s="136">
        <v>2146240</v>
      </c>
      <c r="EJ17" s="136">
        <v>27740</v>
      </c>
      <c r="EK17" s="135">
        <v>0</v>
      </c>
      <c r="EL17" s="135">
        <v>0</v>
      </c>
      <c r="EM17" s="135">
        <v>0</v>
      </c>
      <c r="EN17" s="136">
        <v>2146240</v>
      </c>
      <c r="EP17" s="138" t="s">
        <v>59</v>
      </c>
      <c r="EQ17" s="139">
        <v>1</v>
      </c>
      <c r="ER17" s="140">
        <v>301180</v>
      </c>
      <c r="ES17" s="140">
        <v>67710</v>
      </c>
      <c r="ET17" s="140">
        <v>67710</v>
      </c>
      <c r="EU17" s="139">
        <v>0</v>
      </c>
      <c r="EV17" s="139">
        <v>0</v>
      </c>
      <c r="EW17" s="140">
        <v>301180</v>
      </c>
      <c r="EY17" s="138" t="s">
        <v>60</v>
      </c>
      <c r="EZ17" s="139">
        <v>6</v>
      </c>
      <c r="FA17" s="140">
        <v>4873520</v>
      </c>
      <c r="FB17" s="140">
        <v>3551820</v>
      </c>
      <c r="FC17" s="140">
        <v>3582980</v>
      </c>
      <c r="FD17" s="139">
        <v>0</v>
      </c>
      <c r="FE17" s="140">
        <v>3225650</v>
      </c>
      <c r="FF17" s="140">
        <v>1647870</v>
      </c>
      <c r="FH17" s="138" t="s">
        <v>55</v>
      </c>
      <c r="FI17" s="139">
        <v>2</v>
      </c>
      <c r="FJ17" s="140">
        <v>123650</v>
      </c>
      <c r="FK17" s="140">
        <v>40020</v>
      </c>
      <c r="FL17" s="140">
        <v>40020</v>
      </c>
      <c r="FM17" s="142">
        <v>0</v>
      </c>
      <c r="FN17" s="142">
        <v>0</v>
      </c>
      <c r="FO17" s="143">
        <v>123650</v>
      </c>
      <c r="FQ17" s="138" t="s">
        <v>55</v>
      </c>
      <c r="FR17" s="142">
        <v>2</v>
      </c>
      <c r="FS17" s="145">
        <v>111180</v>
      </c>
      <c r="FT17" s="145">
        <v>41210</v>
      </c>
      <c r="FU17" s="145">
        <v>41210</v>
      </c>
      <c r="FV17" s="5">
        <v>0</v>
      </c>
      <c r="FW17" s="5">
        <v>0</v>
      </c>
      <c r="FX17" s="145">
        <v>111180</v>
      </c>
      <c r="FZ17" s="138" t="s">
        <v>55</v>
      </c>
      <c r="GA17" s="142">
        <v>1</v>
      </c>
      <c r="GB17" s="143">
        <v>596900</v>
      </c>
      <c r="GC17" s="143">
        <v>235430</v>
      </c>
      <c r="GD17" s="143">
        <v>235430</v>
      </c>
      <c r="GE17" s="142">
        <v>0</v>
      </c>
      <c r="GF17" s="143">
        <v>404660</v>
      </c>
      <c r="GG17" s="143">
        <v>192240</v>
      </c>
    </row>
    <row r="18" spans="1:189" x14ac:dyDescent="0.25">
      <c r="A18" s="87" t="s">
        <v>135</v>
      </c>
      <c r="B18" s="94">
        <v>550</v>
      </c>
      <c r="C18" s="94">
        <v>2</v>
      </c>
      <c r="D18" s="95">
        <v>135560</v>
      </c>
      <c r="E18" s="95">
        <v>54820</v>
      </c>
      <c r="F18" s="95">
        <v>54460</v>
      </c>
      <c r="G18" s="97">
        <v>0</v>
      </c>
      <c r="H18" s="97">
        <v>0</v>
      </c>
      <c r="I18" s="98">
        <v>135560</v>
      </c>
      <c r="K18" s="97">
        <v>550</v>
      </c>
      <c r="L18" s="97">
        <v>2</v>
      </c>
      <c r="M18" s="98">
        <v>135560</v>
      </c>
      <c r="N18" s="98">
        <v>54820</v>
      </c>
      <c r="O18" s="98">
        <v>54460</v>
      </c>
      <c r="P18" s="97">
        <v>0</v>
      </c>
      <c r="Q18" s="97">
        <v>0</v>
      </c>
      <c r="R18" s="98">
        <v>135560</v>
      </c>
      <c r="T18" s="97">
        <v>308</v>
      </c>
      <c r="U18" s="97">
        <v>4</v>
      </c>
      <c r="V18" s="98">
        <v>3090810</v>
      </c>
      <c r="W18" s="98">
        <v>2428620</v>
      </c>
      <c r="X18" s="98">
        <v>2477100</v>
      </c>
      <c r="Y18" s="97">
        <v>0</v>
      </c>
      <c r="Z18" s="98">
        <v>2575490</v>
      </c>
      <c r="AA18" s="98">
        <v>515320</v>
      </c>
      <c r="AC18" s="97">
        <v>308</v>
      </c>
      <c r="AD18" s="97">
        <v>2</v>
      </c>
      <c r="AE18" s="98">
        <v>2876380</v>
      </c>
      <c r="AF18" s="98">
        <v>2291330</v>
      </c>
      <c r="AG18" s="98">
        <v>2305550</v>
      </c>
      <c r="AH18" s="97">
        <v>0</v>
      </c>
      <c r="AI18" s="98">
        <v>2513200</v>
      </c>
      <c r="AJ18" s="98">
        <v>363180</v>
      </c>
      <c r="AL18" s="97">
        <v>308</v>
      </c>
      <c r="AM18" s="97">
        <v>2</v>
      </c>
      <c r="AN18" s="98">
        <v>2954250</v>
      </c>
      <c r="AO18" s="98">
        <v>2429320</v>
      </c>
      <c r="AP18" s="98">
        <v>2443540</v>
      </c>
      <c r="AQ18" s="97">
        <v>0</v>
      </c>
      <c r="AR18" s="98">
        <v>2576540</v>
      </c>
      <c r="AS18" s="98">
        <v>377710</v>
      </c>
      <c r="AU18" s="97">
        <v>308</v>
      </c>
      <c r="AV18" s="97">
        <v>3</v>
      </c>
      <c r="AW18" s="98">
        <v>3988130</v>
      </c>
      <c r="AX18" s="98">
        <v>3224360</v>
      </c>
      <c r="AY18" s="98">
        <v>3238120</v>
      </c>
      <c r="AZ18" s="97">
        <v>0</v>
      </c>
      <c r="BA18" s="98">
        <v>3516000</v>
      </c>
      <c r="BB18" s="98">
        <v>472130</v>
      </c>
      <c r="BD18" s="97">
        <v>308</v>
      </c>
      <c r="BE18" s="97">
        <v>3</v>
      </c>
      <c r="BF18" s="98">
        <v>3803090</v>
      </c>
      <c r="BG18" s="98">
        <v>3347670</v>
      </c>
      <c r="BH18" s="98">
        <v>3361430</v>
      </c>
      <c r="BI18" s="97">
        <v>0</v>
      </c>
      <c r="BJ18" s="98">
        <v>3600970</v>
      </c>
      <c r="BK18" s="98">
        <v>202120</v>
      </c>
      <c r="BM18" s="97">
        <v>308</v>
      </c>
      <c r="BN18" s="97">
        <v>3</v>
      </c>
      <c r="BO18" s="98">
        <v>4777250</v>
      </c>
      <c r="BP18" s="98">
        <v>4365210</v>
      </c>
      <c r="BQ18" s="98">
        <v>4378970</v>
      </c>
      <c r="BR18" s="97">
        <v>0</v>
      </c>
      <c r="BS18" s="98">
        <v>4575130</v>
      </c>
      <c r="BT18" s="98">
        <v>202120</v>
      </c>
      <c r="BV18" s="97">
        <v>550</v>
      </c>
      <c r="BW18" s="97">
        <v>1</v>
      </c>
      <c r="BX18" s="98">
        <v>518000</v>
      </c>
      <c r="BY18" s="98">
        <v>53480</v>
      </c>
      <c r="BZ18" s="98">
        <v>53480</v>
      </c>
      <c r="CA18" s="97">
        <v>0</v>
      </c>
      <c r="CB18" s="97">
        <v>0</v>
      </c>
      <c r="CC18" s="98">
        <v>518000</v>
      </c>
      <c r="CE18" s="97">
        <v>491</v>
      </c>
      <c r="CF18" s="97">
        <v>6</v>
      </c>
      <c r="CG18" s="98">
        <v>1433340</v>
      </c>
      <c r="CH18" s="98">
        <v>509270</v>
      </c>
      <c r="CI18" s="98">
        <v>509270</v>
      </c>
      <c r="CJ18" s="97">
        <v>0</v>
      </c>
      <c r="CK18" s="98">
        <v>216940</v>
      </c>
      <c r="CL18" s="98">
        <v>1216400</v>
      </c>
      <c r="CN18" s="97">
        <v>491</v>
      </c>
      <c r="CO18" s="97">
        <v>6</v>
      </c>
      <c r="CP18" s="98">
        <v>1289810</v>
      </c>
      <c r="CQ18" s="98">
        <v>524030</v>
      </c>
      <c r="CR18" s="98">
        <v>524510</v>
      </c>
      <c r="CS18" s="97">
        <v>0</v>
      </c>
      <c r="CT18" s="98">
        <v>219020</v>
      </c>
      <c r="CU18" s="98">
        <v>1070790</v>
      </c>
      <c r="CW18" s="97">
        <v>491</v>
      </c>
      <c r="CX18" s="97">
        <v>6</v>
      </c>
      <c r="CY18" s="98">
        <v>1082010</v>
      </c>
      <c r="CZ18" s="98">
        <v>538290</v>
      </c>
      <c r="DA18" s="98">
        <v>539720</v>
      </c>
      <c r="DB18" s="97">
        <v>0</v>
      </c>
      <c r="DC18" s="98">
        <v>227640</v>
      </c>
      <c r="DD18" s="98">
        <v>854370</v>
      </c>
      <c r="DF18" s="103" t="s">
        <v>57</v>
      </c>
      <c r="DG18" s="94">
        <v>1</v>
      </c>
      <c r="DH18" s="95">
        <v>299550</v>
      </c>
      <c r="DI18" s="95">
        <v>25710</v>
      </c>
      <c r="DJ18" s="94">
        <v>0</v>
      </c>
      <c r="DK18" s="94">
        <v>0</v>
      </c>
      <c r="DL18" s="94">
        <v>0</v>
      </c>
      <c r="DM18" s="95">
        <v>299550</v>
      </c>
      <c r="DO18" s="121">
        <v>541</v>
      </c>
      <c r="DP18" s="121">
        <v>1</v>
      </c>
      <c r="DQ18" s="122">
        <v>408460</v>
      </c>
      <c r="DR18" s="122">
        <v>233670</v>
      </c>
      <c r="DS18" s="122">
        <v>231930</v>
      </c>
      <c r="DT18" s="125">
        <v>0</v>
      </c>
      <c r="DU18" s="122">
        <v>179050</v>
      </c>
      <c r="DV18" s="122">
        <v>229410</v>
      </c>
      <c r="DX18" s="137" t="s">
        <v>57</v>
      </c>
      <c r="DY18" s="135">
        <v>1</v>
      </c>
      <c r="DZ18" s="136">
        <v>2146240</v>
      </c>
      <c r="EA18" s="136">
        <v>26930</v>
      </c>
      <c r="EB18" s="135">
        <v>0</v>
      </c>
      <c r="EC18" s="135">
        <v>0</v>
      </c>
      <c r="ED18" s="135">
        <v>0</v>
      </c>
      <c r="EE18" s="136">
        <v>2146240</v>
      </c>
      <c r="EG18" s="137" t="s">
        <v>58</v>
      </c>
      <c r="EH18" s="135">
        <v>1</v>
      </c>
      <c r="EI18" s="136">
        <v>477680</v>
      </c>
      <c r="EJ18" s="136">
        <v>248710</v>
      </c>
      <c r="EK18" s="136">
        <v>246040</v>
      </c>
      <c r="EL18" s="135">
        <v>0</v>
      </c>
      <c r="EM18" s="136">
        <v>188530</v>
      </c>
      <c r="EN18" s="136">
        <v>289150</v>
      </c>
      <c r="EP18" s="138" t="s">
        <v>60</v>
      </c>
      <c r="EQ18" s="139">
        <v>6</v>
      </c>
      <c r="ER18" s="140">
        <v>4873180</v>
      </c>
      <c r="ES18" s="140">
        <v>3462210</v>
      </c>
      <c r="ET18" s="140">
        <v>3491800</v>
      </c>
      <c r="EU18" s="139">
        <v>0</v>
      </c>
      <c r="EV18" s="140">
        <v>3225310</v>
      </c>
      <c r="EW18" s="140">
        <v>1647870</v>
      </c>
      <c r="EY18" s="138" t="s">
        <v>34</v>
      </c>
      <c r="EZ18" s="139">
        <v>1</v>
      </c>
      <c r="FA18" s="140">
        <v>317030</v>
      </c>
      <c r="FB18" s="139">
        <v>0</v>
      </c>
      <c r="FC18" s="139">
        <v>0</v>
      </c>
      <c r="FD18" s="140">
        <v>317030</v>
      </c>
      <c r="FE18" s="140">
        <v>234530</v>
      </c>
      <c r="FF18" s="140">
        <v>82500</v>
      </c>
      <c r="FH18" s="138" t="s">
        <v>56</v>
      </c>
      <c r="FI18" s="139">
        <v>4</v>
      </c>
      <c r="FJ18" s="140">
        <v>1143930</v>
      </c>
      <c r="FK18" s="140">
        <v>423750</v>
      </c>
      <c r="FL18" s="140">
        <v>423750</v>
      </c>
      <c r="FM18" s="142">
        <v>0</v>
      </c>
      <c r="FN18" s="143">
        <v>260430</v>
      </c>
      <c r="FO18" s="143">
        <v>883500</v>
      </c>
      <c r="FQ18" s="138" t="s">
        <v>56</v>
      </c>
      <c r="FR18" s="142">
        <v>4</v>
      </c>
      <c r="FS18" s="145">
        <v>1082310</v>
      </c>
      <c r="FT18" s="145">
        <v>436440</v>
      </c>
      <c r="FU18" s="145">
        <v>436440</v>
      </c>
      <c r="FV18" s="5">
        <v>0</v>
      </c>
      <c r="FW18" s="145">
        <v>277560</v>
      </c>
      <c r="FX18" s="145">
        <v>804750</v>
      </c>
      <c r="FZ18" s="138" t="s">
        <v>56</v>
      </c>
      <c r="GA18" s="142">
        <v>4</v>
      </c>
      <c r="GB18" s="143">
        <v>1304460</v>
      </c>
      <c r="GC18" s="143">
        <v>449520</v>
      </c>
      <c r="GD18" s="143">
        <v>449520</v>
      </c>
      <c r="GE18" s="142">
        <v>0</v>
      </c>
      <c r="GF18" s="143">
        <v>287600</v>
      </c>
      <c r="GG18" s="143">
        <v>1016860</v>
      </c>
    </row>
    <row r="19" spans="1:189" x14ac:dyDescent="0.25">
      <c r="A19" s="87" t="s">
        <v>129</v>
      </c>
      <c r="B19" s="94">
        <v>551</v>
      </c>
      <c r="C19" s="94">
        <v>1</v>
      </c>
      <c r="D19" s="95">
        <v>27610</v>
      </c>
      <c r="E19" s="95">
        <v>9720</v>
      </c>
      <c r="F19" s="95">
        <v>5790</v>
      </c>
      <c r="G19" s="97">
        <v>0</v>
      </c>
      <c r="H19" s="98">
        <v>2700</v>
      </c>
      <c r="I19" s="98">
        <v>24910</v>
      </c>
      <c r="K19" s="97">
        <v>551</v>
      </c>
      <c r="L19" s="97">
        <v>1</v>
      </c>
      <c r="M19" s="98">
        <v>27610</v>
      </c>
      <c r="N19" s="98">
        <v>9720</v>
      </c>
      <c r="O19" s="98">
        <v>5790</v>
      </c>
      <c r="P19" s="97">
        <v>0</v>
      </c>
      <c r="Q19" s="98">
        <v>2700</v>
      </c>
      <c r="R19" s="98">
        <v>24910</v>
      </c>
      <c r="T19" s="97">
        <v>401</v>
      </c>
      <c r="U19" s="97">
        <v>1</v>
      </c>
      <c r="V19" s="98">
        <v>61950</v>
      </c>
      <c r="W19" s="98">
        <v>24210</v>
      </c>
      <c r="X19" s="98">
        <v>24210</v>
      </c>
      <c r="Y19" s="97">
        <v>0</v>
      </c>
      <c r="Z19" s="97">
        <v>0</v>
      </c>
      <c r="AA19" s="98">
        <v>61950</v>
      </c>
      <c r="AC19" s="97">
        <v>401</v>
      </c>
      <c r="AD19" s="97">
        <v>1</v>
      </c>
      <c r="AE19" s="98">
        <v>70630</v>
      </c>
      <c r="AF19" s="98">
        <v>24930</v>
      </c>
      <c r="AG19" s="98">
        <v>24930</v>
      </c>
      <c r="AH19" s="97">
        <v>0</v>
      </c>
      <c r="AI19" s="97">
        <v>0</v>
      </c>
      <c r="AJ19" s="98">
        <v>70630</v>
      </c>
      <c r="AL19" s="97">
        <v>401</v>
      </c>
      <c r="AM19" s="97">
        <v>1</v>
      </c>
      <c r="AN19" s="98">
        <v>70630</v>
      </c>
      <c r="AO19" s="98">
        <v>25670</v>
      </c>
      <c r="AP19" s="98">
        <v>25670</v>
      </c>
      <c r="AQ19" s="97">
        <v>0</v>
      </c>
      <c r="AR19" s="97">
        <v>0</v>
      </c>
      <c r="AS19" s="98">
        <v>70630</v>
      </c>
      <c r="AU19" s="97">
        <v>401</v>
      </c>
      <c r="AV19" s="97">
        <v>1</v>
      </c>
      <c r="AW19" s="98">
        <v>74160</v>
      </c>
      <c r="AX19" s="98">
        <v>26440</v>
      </c>
      <c r="AY19" s="98">
        <v>26440</v>
      </c>
      <c r="AZ19" s="97">
        <v>0</v>
      </c>
      <c r="BA19" s="97">
        <v>0</v>
      </c>
      <c r="BB19" s="98">
        <v>74160</v>
      </c>
      <c r="BD19" s="97">
        <v>401</v>
      </c>
      <c r="BE19" s="97">
        <v>2</v>
      </c>
      <c r="BF19" s="98">
        <v>89320</v>
      </c>
      <c r="BG19" s="98">
        <v>28960</v>
      </c>
      <c r="BH19" s="98">
        <v>28960</v>
      </c>
      <c r="BI19" s="97">
        <v>0</v>
      </c>
      <c r="BJ19" s="97">
        <v>0</v>
      </c>
      <c r="BK19" s="98">
        <v>89320</v>
      </c>
      <c r="BM19" s="97">
        <v>401</v>
      </c>
      <c r="BN19" s="97">
        <v>2</v>
      </c>
      <c r="BO19" s="98">
        <v>93110</v>
      </c>
      <c r="BP19" s="98">
        <v>13440</v>
      </c>
      <c r="BQ19" s="98">
        <v>29820</v>
      </c>
      <c r="BR19" s="97">
        <v>0</v>
      </c>
      <c r="BS19" s="97">
        <v>0</v>
      </c>
      <c r="BT19" s="98">
        <v>93110</v>
      </c>
      <c r="BV19" s="97">
        <v>580</v>
      </c>
      <c r="BW19" s="97">
        <v>1</v>
      </c>
      <c r="BX19" s="98">
        <v>63000</v>
      </c>
      <c r="BY19" s="97">
        <v>480</v>
      </c>
      <c r="BZ19" s="97">
        <v>0</v>
      </c>
      <c r="CA19" s="97">
        <v>0</v>
      </c>
      <c r="CB19" s="97">
        <v>0</v>
      </c>
      <c r="CC19" s="98">
        <v>63000</v>
      </c>
      <c r="CE19" s="97">
        <v>550</v>
      </c>
      <c r="CF19" s="97">
        <v>1</v>
      </c>
      <c r="CG19" s="98">
        <v>518000</v>
      </c>
      <c r="CH19" s="98">
        <v>55080</v>
      </c>
      <c r="CI19" s="98">
        <v>55080</v>
      </c>
      <c r="CJ19" s="97">
        <v>0</v>
      </c>
      <c r="CK19" s="97">
        <v>0</v>
      </c>
      <c r="CL19" s="98">
        <v>518000</v>
      </c>
      <c r="CN19" s="97">
        <v>550</v>
      </c>
      <c r="CO19" s="97">
        <v>1</v>
      </c>
      <c r="CP19" s="98">
        <v>492100</v>
      </c>
      <c r="CQ19" s="98">
        <v>56730</v>
      </c>
      <c r="CR19" s="98">
        <v>56730</v>
      </c>
      <c r="CS19" s="97">
        <v>0</v>
      </c>
      <c r="CT19" s="97">
        <v>0</v>
      </c>
      <c r="CU19" s="98">
        <v>492100</v>
      </c>
      <c r="CW19" s="97">
        <v>540</v>
      </c>
      <c r="CX19" s="97">
        <v>1</v>
      </c>
      <c r="CY19" s="98">
        <v>323460</v>
      </c>
      <c r="CZ19" s="98">
        <v>24960</v>
      </c>
      <c r="DA19" s="97">
        <v>0</v>
      </c>
      <c r="DB19" s="97">
        <v>0</v>
      </c>
      <c r="DC19" s="97">
        <v>0</v>
      </c>
      <c r="DD19" s="98">
        <v>323460</v>
      </c>
      <c r="DF19" s="103" t="s">
        <v>58</v>
      </c>
      <c r="DG19" s="94">
        <v>1</v>
      </c>
      <c r="DH19" s="95">
        <v>437630</v>
      </c>
      <c r="DI19" s="95">
        <v>226870</v>
      </c>
      <c r="DJ19" s="95">
        <v>225180</v>
      </c>
      <c r="DK19" s="94">
        <v>0</v>
      </c>
      <c r="DL19" s="95">
        <v>155880</v>
      </c>
      <c r="DM19" s="95">
        <v>281750</v>
      </c>
      <c r="DO19" s="121">
        <v>550</v>
      </c>
      <c r="DP19" s="121">
        <v>2</v>
      </c>
      <c r="DQ19" s="122">
        <v>755140</v>
      </c>
      <c r="DR19" s="122">
        <v>351600</v>
      </c>
      <c r="DS19" s="122">
        <v>351600</v>
      </c>
      <c r="DT19" s="125">
        <v>0</v>
      </c>
      <c r="DU19" s="125">
        <v>0</v>
      </c>
      <c r="DV19" s="122">
        <v>755140</v>
      </c>
      <c r="DX19" s="137" t="s">
        <v>58</v>
      </c>
      <c r="DY19" s="135">
        <v>1</v>
      </c>
      <c r="DZ19" s="136">
        <v>409290</v>
      </c>
      <c r="EA19" s="136">
        <v>240640</v>
      </c>
      <c r="EB19" s="136">
        <v>238880</v>
      </c>
      <c r="EC19" s="135">
        <v>0</v>
      </c>
      <c r="ED19" s="136">
        <v>179880</v>
      </c>
      <c r="EE19" s="136">
        <v>229410</v>
      </c>
      <c r="EG19" s="137" t="s">
        <v>59</v>
      </c>
      <c r="EH19" s="135">
        <v>1</v>
      </c>
      <c r="EI19" s="136">
        <v>301250</v>
      </c>
      <c r="EJ19" s="136">
        <v>65740</v>
      </c>
      <c r="EK19" s="136">
        <v>65740</v>
      </c>
      <c r="EL19" s="135">
        <v>0</v>
      </c>
      <c r="EM19" s="135">
        <v>0</v>
      </c>
      <c r="EN19" s="136">
        <v>301250</v>
      </c>
      <c r="EP19" s="138" t="s">
        <v>34</v>
      </c>
      <c r="EQ19" s="139">
        <v>1</v>
      </c>
      <c r="ER19" s="140">
        <v>317030</v>
      </c>
      <c r="ES19" s="139">
        <v>0</v>
      </c>
      <c r="ET19" s="139">
        <v>0</v>
      </c>
      <c r="EU19" s="140">
        <v>317030</v>
      </c>
      <c r="EV19" s="140">
        <v>234530</v>
      </c>
      <c r="EW19" s="140">
        <v>82500</v>
      </c>
      <c r="EY19" s="138" t="s">
        <v>41</v>
      </c>
      <c r="EZ19" s="139">
        <v>1</v>
      </c>
      <c r="FA19" s="140">
        <v>11130</v>
      </c>
      <c r="FB19" s="139">
        <v>0</v>
      </c>
      <c r="FC19" s="139">
        <v>0</v>
      </c>
      <c r="FD19" s="140">
        <v>11130</v>
      </c>
      <c r="FE19" s="139">
        <v>0</v>
      </c>
      <c r="FF19" s="140">
        <v>11130</v>
      </c>
      <c r="FH19" s="138" t="s">
        <v>99</v>
      </c>
      <c r="FI19" s="139">
        <v>2</v>
      </c>
      <c r="FJ19" s="140">
        <v>464150</v>
      </c>
      <c r="FK19" s="140">
        <v>220470</v>
      </c>
      <c r="FL19" s="140">
        <v>220470</v>
      </c>
      <c r="FM19" s="142">
        <v>0</v>
      </c>
      <c r="FN19" s="143">
        <v>271150</v>
      </c>
      <c r="FO19" s="143">
        <v>193000</v>
      </c>
      <c r="FQ19" s="138" t="s">
        <v>99</v>
      </c>
      <c r="FR19" s="142">
        <v>2</v>
      </c>
      <c r="FS19" s="145">
        <v>533960</v>
      </c>
      <c r="FT19" s="145">
        <v>227070</v>
      </c>
      <c r="FU19" s="145">
        <v>227070</v>
      </c>
      <c r="FV19" s="5">
        <v>0</v>
      </c>
      <c r="FW19" s="145">
        <v>343540</v>
      </c>
      <c r="FX19" s="145">
        <v>190420</v>
      </c>
      <c r="FZ19" s="138" t="s">
        <v>99</v>
      </c>
      <c r="GA19" s="142">
        <v>2</v>
      </c>
      <c r="GB19" s="143">
        <v>530590</v>
      </c>
      <c r="GC19" s="143">
        <v>233870</v>
      </c>
      <c r="GD19" s="143">
        <v>233870</v>
      </c>
      <c r="GE19" s="142">
        <v>0</v>
      </c>
      <c r="GF19" s="143">
        <v>309760</v>
      </c>
      <c r="GG19" s="143">
        <v>220830</v>
      </c>
    </row>
    <row r="20" spans="1:189" x14ac:dyDescent="0.25">
      <c r="A20" s="87" t="s">
        <v>135</v>
      </c>
      <c r="B20" s="94">
        <v>580</v>
      </c>
      <c r="C20" s="94">
        <v>1</v>
      </c>
      <c r="D20" s="94">
        <v>540</v>
      </c>
      <c r="E20" s="94">
        <v>300</v>
      </c>
      <c r="F20" s="94">
        <v>0</v>
      </c>
      <c r="G20" s="97">
        <v>0</v>
      </c>
      <c r="H20" s="97">
        <v>0</v>
      </c>
      <c r="I20" s="97">
        <v>540</v>
      </c>
      <c r="K20" s="97">
        <v>580</v>
      </c>
      <c r="L20" s="97">
        <v>1</v>
      </c>
      <c r="M20" s="97">
        <v>540</v>
      </c>
      <c r="N20" s="97">
        <v>300</v>
      </c>
      <c r="O20" s="97">
        <v>0</v>
      </c>
      <c r="P20" s="97">
        <v>0</v>
      </c>
      <c r="Q20" s="97">
        <v>0</v>
      </c>
      <c r="R20" s="97">
        <v>540</v>
      </c>
      <c r="T20" s="97">
        <v>490</v>
      </c>
      <c r="U20" s="97">
        <v>1</v>
      </c>
      <c r="V20" s="98">
        <v>140510</v>
      </c>
      <c r="W20" s="98">
        <v>30320</v>
      </c>
      <c r="X20" s="98">
        <v>30320</v>
      </c>
      <c r="Y20" s="97">
        <v>0</v>
      </c>
      <c r="Z20" s="97">
        <v>0</v>
      </c>
      <c r="AA20" s="98">
        <v>140510</v>
      </c>
      <c r="AC20" s="97">
        <v>491</v>
      </c>
      <c r="AD20" s="97">
        <v>4</v>
      </c>
      <c r="AE20" s="98">
        <v>706510</v>
      </c>
      <c r="AF20" s="98">
        <v>290900</v>
      </c>
      <c r="AG20" s="98">
        <v>290900</v>
      </c>
      <c r="AH20" s="97">
        <v>0</v>
      </c>
      <c r="AI20" s="98">
        <v>105340</v>
      </c>
      <c r="AJ20" s="98">
        <v>601170</v>
      </c>
      <c r="AL20" s="97">
        <v>491</v>
      </c>
      <c r="AM20" s="97">
        <v>5</v>
      </c>
      <c r="AN20" s="98">
        <v>836250</v>
      </c>
      <c r="AO20" s="98">
        <v>345100</v>
      </c>
      <c r="AP20" s="98">
        <v>345100</v>
      </c>
      <c r="AQ20" s="97">
        <v>0</v>
      </c>
      <c r="AR20" s="98">
        <v>163420</v>
      </c>
      <c r="AS20" s="98">
        <v>672830</v>
      </c>
      <c r="AU20" s="97">
        <v>491</v>
      </c>
      <c r="AV20" s="97">
        <v>6</v>
      </c>
      <c r="AW20" s="98">
        <v>893300</v>
      </c>
      <c r="AX20" s="98">
        <v>393080</v>
      </c>
      <c r="AY20" s="98">
        <v>395690</v>
      </c>
      <c r="AZ20" s="97">
        <v>0</v>
      </c>
      <c r="BA20" s="98">
        <v>157450</v>
      </c>
      <c r="BB20" s="98">
        <v>735850</v>
      </c>
      <c r="BD20" s="97">
        <v>491</v>
      </c>
      <c r="BE20" s="97">
        <v>6</v>
      </c>
      <c r="BF20" s="98">
        <v>1209810</v>
      </c>
      <c r="BG20" s="98">
        <v>466140</v>
      </c>
      <c r="BH20" s="98">
        <v>466140</v>
      </c>
      <c r="BI20" s="97">
        <v>0</v>
      </c>
      <c r="BJ20" s="98">
        <v>289980</v>
      </c>
      <c r="BK20" s="98">
        <v>919830</v>
      </c>
      <c r="BM20" s="97">
        <v>491</v>
      </c>
      <c r="BN20" s="97">
        <v>6</v>
      </c>
      <c r="BO20" s="98">
        <v>1430100</v>
      </c>
      <c r="BP20" s="98">
        <v>480090</v>
      </c>
      <c r="BQ20" s="98">
        <v>480090</v>
      </c>
      <c r="BR20" s="97">
        <v>0</v>
      </c>
      <c r="BS20" s="98">
        <v>253000</v>
      </c>
      <c r="BT20" s="98">
        <v>1177100</v>
      </c>
      <c r="BV20" s="97">
        <v>581</v>
      </c>
      <c r="BW20" s="97">
        <v>1</v>
      </c>
      <c r="BX20" s="98">
        <v>576940</v>
      </c>
      <c r="BY20" s="98">
        <v>223170</v>
      </c>
      <c r="BZ20" s="98">
        <v>221670</v>
      </c>
      <c r="CA20" s="97">
        <v>0</v>
      </c>
      <c r="CB20" s="98">
        <v>206940</v>
      </c>
      <c r="CC20" s="98">
        <v>370000</v>
      </c>
      <c r="CE20" s="97">
        <v>580</v>
      </c>
      <c r="CF20" s="97">
        <v>1</v>
      </c>
      <c r="CG20" s="98">
        <v>63000</v>
      </c>
      <c r="CH20" s="97">
        <v>490</v>
      </c>
      <c r="CI20" s="97">
        <v>0</v>
      </c>
      <c r="CJ20" s="97">
        <v>0</v>
      </c>
      <c r="CK20" s="97">
        <v>0</v>
      </c>
      <c r="CL20" s="98">
        <v>63000</v>
      </c>
      <c r="CN20" s="97">
        <v>580</v>
      </c>
      <c r="CO20" s="97">
        <v>1</v>
      </c>
      <c r="CP20" s="98">
        <v>59850</v>
      </c>
      <c r="CQ20" s="97">
        <v>510</v>
      </c>
      <c r="CR20" s="97">
        <v>0</v>
      </c>
      <c r="CS20" s="97">
        <v>0</v>
      </c>
      <c r="CT20" s="97">
        <v>0</v>
      </c>
      <c r="CU20" s="98">
        <v>59850</v>
      </c>
      <c r="CW20" s="97">
        <v>541</v>
      </c>
      <c r="CX20" s="97">
        <v>1</v>
      </c>
      <c r="CY20" s="98">
        <v>454990</v>
      </c>
      <c r="CZ20" s="98">
        <v>220270</v>
      </c>
      <c r="DA20" s="98">
        <v>218630</v>
      </c>
      <c r="DB20" s="97">
        <v>0</v>
      </c>
      <c r="DC20" s="98">
        <v>173240</v>
      </c>
      <c r="DD20" s="98">
        <v>281750</v>
      </c>
      <c r="DF20" s="103" t="s">
        <v>59</v>
      </c>
      <c r="DG20" s="94">
        <v>1</v>
      </c>
      <c r="DH20" s="95">
        <v>381950</v>
      </c>
      <c r="DI20" s="95">
        <v>60180</v>
      </c>
      <c r="DJ20" s="95">
        <v>60180</v>
      </c>
      <c r="DK20" s="94">
        <v>0</v>
      </c>
      <c r="DL20" s="94">
        <v>0</v>
      </c>
      <c r="DM20" s="95">
        <v>381950</v>
      </c>
      <c r="DO20" s="121">
        <v>707</v>
      </c>
      <c r="DP20" s="121">
        <v>6</v>
      </c>
      <c r="DQ20" s="122">
        <v>4873540</v>
      </c>
      <c r="DR20" s="122">
        <v>3204370</v>
      </c>
      <c r="DS20" s="122">
        <v>3233920</v>
      </c>
      <c r="DT20" s="125">
        <v>0</v>
      </c>
      <c r="DU20" s="122">
        <v>3225310</v>
      </c>
      <c r="DV20" s="122">
        <v>1648230</v>
      </c>
      <c r="DX20" s="137" t="s">
        <v>59</v>
      </c>
      <c r="DY20" s="135">
        <v>1</v>
      </c>
      <c r="DZ20" s="136">
        <v>301250</v>
      </c>
      <c r="EA20" s="136">
        <v>63830</v>
      </c>
      <c r="EB20" s="136">
        <v>63830</v>
      </c>
      <c r="EC20" s="135">
        <v>0</v>
      </c>
      <c r="ED20" s="135">
        <v>0</v>
      </c>
      <c r="EE20" s="136">
        <v>301250</v>
      </c>
      <c r="EG20" s="137" t="s">
        <v>60</v>
      </c>
      <c r="EH20" s="135">
        <v>6</v>
      </c>
      <c r="EI20" s="136">
        <v>4873540</v>
      </c>
      <c r="EJ20" s="136">
        <v>3373730</v>
      </c>
      <c r="EK20" s="136">
        <v>3403280</v>
      </c>
      <c r="EL20" s="135">
        <v>0</v>
      </c>
      <c r="EM20" s="136">
        <v>3225310</v>
      </c>
      <c r="EN20" s="136">
        <v>1648230</v>
      </c>
      <c r="EP20" s="138" t="s">
        <v>41</v>
      </c>
      <c r="EQ20" s="139">
        <v>1</v>
      </c>
      <c r="ER20" s="140">
        <v>11130</v>
      </c>
      <c r="ES20" s="139">
        <v>0</v>
      </c>
      <c r="ET20" s="139">
        <v>0</v>
      </c>
      <c r="EU20" s="140">
        <v>11130</v>
      </c>
      <c r="EV20" s="139">
        <v>0</v>
      </c>
      <c r="EW20" s="140">
        <v>11130</v>
      </c>
      <c r="EY20" s="138" t="s">
        <v>35</v>
      </c>
      <c r="EZ20" s="139">
        <v>5</v>
      </c>
      <c r="FA20" s="140">
        <v>417220</v>
      </c>
      <c r="FB20" s="139">
        <v>0</v>
      </c>
      <c r="FC20" s="139">
        <v>0</v>
      </c>
      <c r="FD20" s="140">
        <v>417220</v>
      </c>
      <c r="FE20" s="140">
        <v>289720</v>
      </c>
      <c r="FF20" s="140">
        <v>127500</v>
      </c>
      <c r="FH20" s="138" t="s">
        <v>59</v>
      </c>
      <c r="FI20" s="139">
        <v>1</v>
      </c>
      <c r="FJ20" s="140">
        <v>174550</v>
      </c>
      <c r="FK20" s="140">
        <v>71830</v>
      </c>
      <c r="FL20" s="140">
        <v>71830</v>
      </c>
      <c r="FM20" s="142">
        <v>0</v>
      </c>
      <c r="FN20" s="142">
        <v>0</v>
      </c>
      <c r="FO20" s="143">
        <v>174550</v>
      </c>
      <c r="FQ20" s="138" t="s">
        <v>59</v>
      </c>
      <c r="FR20" s="142">
        <v>1</v>
      </c>
      <c r="FS20" s="145">
        <v>156050</v>
      </c>
      <c r="FT20" s="145">
        <v>73980</v>
      </c>
      <c r="FU20" s="145">
        <v>73980</v>
      </c>
      <c r="FV20" s="5">
        <v>0</v>
      </c>
      <c r="FW20" s="5">
        <v>0</v>
      </c>
      <c r="FX20" s="145">
        <v>156050</v>
      </c>
      <c r="FZ20" s="138" t="s">
        <v>59</v>
      </c>
      <c r="GA20" s="142">
        <v>1</v>
      </c>
      <c r="GB20" s="143">
        <v>156050</v>
      </c>
      <c r="GC20" s="143">
        <v>76190</v>
      </c>
      <c r="GD20" s="143">
        <v>76190</v>
      </c>
      <c r="GE20" s="142">
        <v>0</v>
      </c>
      <c r="GF20" s="142">
        <v>0</v>
      </c>
      <c r="GG20" s="143">
        <v>156050</v>
      </c>
    </row>
    <row r="21" spans="1:189" x14ac:dyDescent="0.25">
      <c r="A21" s="87" t="s">
        <v>136</v>
      </c>
      <c r="B21" s="94">
        <v>581</v>
      </c>
      <c r="C21" s="94">
        <v>1</v>
      </c>
      <c r="D21" s="95">
        <v>286420</v>
      </c>
      <c r="E21" s="95">
        <v>165620</v>
      </c>
      <c r="F21" s="95">
        <v>164670</v>
      </c>
      <c r="G21" s="97">
        <v>0</v>
      </c>
      <c r="H21" s="98">
        <v>234550</v>
      </c>
      <c r="I21" s="98">
        <v>51870</v>
      </c>
      <c r="K21" s="97">
        <v>581</v>
      </c>
      <c r="L21" s="97">
        <v>1</v>
      </c>
      <c r="M21" s="98">
        <v>286420</v>
      </c>
      <c r="N21" s="98">
        <v>165620</v>
      </c>
      <c r="O21" s="98">
        <v>164670</v>
      </c>
      <c r="P21" s="97">
        <v>0</v>
      </c>
      <c r="Q21" s="98">
        <v>234550</v>
      </c>
      <c r="R21" s="98">
        <v>51870</v>
      </c>
      <c r="T21" s="97">
        <v>491</v>
      </c>
      <c r="U21" s="97">
        <v>4</v>
      </c>
      <c r="V21" s="98">
        <v>685920</v>
      </c>
      <c r="W21" s="98">
        <v>282450</v>
      </c>
      <c r="X21" s="98">
        <v>282450</v>
      </c>
      <c r="Y21" s="97">
        <v>0</v>
      </c>
      <c r="Z21" s="98">
        <v>102270</v>
      </c>
      <c r="AA21" s="98">
        <v>583650</v>
      </c>
      <c r="AC21" s="97">
        <v>550</v>
      </c>
      <c r="AD21" s="97">
        <v>2</v>
      </c>
      <c r="AE21" s="98">
        <v>20140</v>
      </c>
      <c r="AF21" s="98">
        <v>17730</v>
      </c>
      <c r="AG21" s="98">
        <v>51930</v>
      </c>
      <c r="AH21" s="97">
        <v>0</v>
      </c>
      <c r="AI21" s="97">
        <v>0</v>
      </c>
      <c r="AJ21" s="98">
        <v>20140</v>
      </c>
      <c r="AL21" s="97">
        <v>550</v>
      </c>
      <c r="AM21" s="97">
        <v>2</v>
      </c>
      <c r="AN21" s="98">
        <v>20140</v>
      </c>
      <c r="AO21" s="98">
        <v>17740</v>
      </c>
      <c r="AP21" s="98">
        <v>51930</v>
      </c>
      <c r="AQ21" s="97">
        <v>0</v>
      </c>
      <c r="AR21" s="97">
        <v>0</v>
      </c>
      <c r="AS21" s="98">
        <v>20140</v>
      </c>
      <c r="AU21" s="97">
        <v>550</v>
      </c>
      <c r="AV21" s="97">
        <v>1</v>
      </c>
      <c r="AW21" s="98">
        <v>18270</v>
      </c>
      <c r="AX21" s="98">
        <v>18270</v>
      </c>
      <c r="AY21" s="98">
        <v>51930</v>
      </c>
      <c r="AZ21" s="97">
        <v>0</v>
      </c>
      <c r="BA21" s="97">
        <v>0</v>
      </c>
      <c r="BB21" s="98">
        <v>18270</v>
      </c>
      <c r="BD21" s="97">
        <v>550</v>
      </c>
      <c r="BE21" s="97">
        <v>1</v>
      </c>
      <c r="BF21" s="98">
        <v>21010</v>
      </c>
      <c r="BG21" s="98">
        <v>21010</v>
      </c>
      <c r="BH21" s="98">
        <v>51930</v>
      </c>
      <c r="BI21" s="97">
        <v>0</v>
      </c>
      <c r="BJ21" s="97">
        <v>0</v>
      </c>
      <c r="BK21" s="98">
        <v>21010</v>
      </c>
      <c r="BM21" s="97">
        <v>550</v>
      </c>
      <c r="BN21" s="97">
        <v>1</v>
      </c>
      <c r="BO21" s="98">
        <v>549080</v>
      </c>
      <c r="BP21" s="98">
        <v>51930</v>
      </c>
      <c r="BQ21" s="98">
        <v>51930</v>
      </c>
      <c r="BR21" s="97">
        <v>0</v>
      </c>
      <c r="BS21" s="97">
        <v>0</v>
      </c>
      <c r="BT21" s="98">
        <v>549080</v>
      </c>
      <c r="BV21" s="97" t="s">
        <v>45</v>
      </c>
      <c r="BW21" s="97">
        <v>1</v>
      </c>
      <c r="BX21" s="98">
        <v>36240</v>
      </c>
      <c r="BY21" s="97">
        <v>0</v>
      </c>
      <c r="BZ21" s="97">
        <v>0</v>
      </c>
      <c r="CA21" s="98">
        <v>36240</v>
      </c>
      <c r="CB21" s="98">
        <v>17030</v>
      </c>
      <c r="CC21" s="98">
        <v>19210</v>
      </c>
      <c r="CE21" s="97">
        <v>581</v>
      </c>
      <c r="CF21" s="97">
        <v>1</v>
      </c>
      <c r="CG21" s="98">
        <v>569610</v>
      </c>
      <c r="CH21" s="98">
        <v>229860</v>
      </c>
      <c r="CI21" s="98">
        <v>228320</v>
      </c>
      <c r="CJ21" s="97">
        <v>0</v>
      </c>
      <c r="CK21" s="98">
        <v>199610</v>
      </c>
      <c r="CL21" s="98">
        <v>370000</v>
      </c>
      <c r="CN21" s="97">
        <v>581</v>
      </c>
      <c r="CO21" s="97">
        <v>1</v>
      </c>
      <c r="CP21" s="98">
        <v>640130</v>
      </c>
      <c r="CQ21" s="98">
        <v>237540</v>
      </c>
      <c r="CR21" s="98">
        <v>235160</v>
      </c>
      <c r="CS21" s="97">
        <v>0</v>
      </c>
      <c r="CT21" s="98">
        <v>193830</v>
      </c>
      <c r="CU21" s="98">
        <v>446300</v>
      </c>
      <c r="CW21" s="97">
        <v>550</v>
      </c>
      <c r="CX21" s="97">
        <v>1</v>
      </c>
      <c r="CY21" s="98">
        <v>381950</v>
      </c>
      <c r="CZ21" s="98">
        <v>58430</v>
      </c>
      <c r="DA21" s="98">
        <v>58430</v>
      </c>
      <c r="DB21" s="97">
        <v>0</v>
      </c>
      <c r="DC21" s="97">
        <v>0</v>
      </c>
      <c r="DD21" s="98">
        <v>381950</v>
      </c>
      <c r="DF21" s="103" t="s">
        <v>60</v>
      </c>
      <c r="DG21" s="94">
        <v>6</v>
      </c>
      <c r="DH21" s="95">
        <v>4873540</v>
      </c>
      <c r="DI21" s="95">
        <v>3123360</v>
      </c>
      <c r="DJ21" s="95">
        <v>3152910</v>
      </c>
      <c r="DK21" s="94">
        <v>0</v>
      </c>
      <c r="DL21" s="95">
        <v>2894900</v>
      </c>
      <c r="DM21" s="95">
        <v>1978640</v>
      </c>
      <c r="DO21" s="121" t="s">
        <v>45</v>
      </c>
      <c r="DP21" s="121">
        <v>1</v>
      </c>
      <c r="DQ21" s="122">
        <v>23840</v>
      </c>
      <c r="DR21" s="121">
        <v>0</v>
      </c>
      <c r="DS21" s="121">
        <v>0</v>
      </c>
      <c r="DT21" s="122">
        <v>23840</v>
      </c>
      <c r="DU21" s="122">
        <v>8940</v>
      </c>
      <c r="DV21" s="122">
        <v>14900</v>
      </c>
      <c r="DX21" s="137" t="s">
        <v>60</v>
      </c>
      <c r="DY21" s="135">
        <v>6</v>
      </c>
      <c r="DZ21" s="136">
        <v>4873540</v>
      </c>
      <c r="EA21" s="136">
        <v>3287800</v>
      </c>
      <c r="EB21" s="136">
        <v>3317350</v>
      </c>
      <c r="EC21" s="135">
        <v>0</v>
      </c>
      <c r="ED21" s="136">
        <v>3225310</v>
      </c>
      <c r="EE21" s="136">
        <v>1648230</v>
      </c>
      <c r="EG21" s="137" t="s">
        <v>34</v>
      </c>
      <c r="EH21" s="135">
        <v>1</v>
      </c>
      <c r="EI21" s="136">
        <v>317030</v>
      </c>
      <c r="EJ21" s="135">
        <v>0</v>
      </c>
      <c r="EK21" s="135">
        <v>0</v>
      </c>
      <c r="EL21" s="136">
        <v>317030</v>
      </c>
      <c r="EM21" s="136">
        <v>234530</v>
      </c>
      <c r="EN21" s="136">
        <v>82500</v>
      </c>
      <c r="EP21" s="138" t="s">
        <v>35</v>
      </c>
      <c r="EQ21" s="139">
        <v>5</v>
      </c>
      <c r="ER21" s="140">
        <v>417180</v>
      </c>
      <c r="ES21" s="139">
        <v>0</v>
      </c>
      <c r="ET21" s="139">
        <v>0</v>
      </c>
      <c r="EU21" s="140">
        <v>417180</v>
      </c>
      <c r="EV21" s="140">
        <v>289680</v>
      </c>
      <c r="EW21" s="140">
        <v>127500</v>
      </c>
      <c r="EY21" s="138" t="s">
        <v>36</v>
      </c>
      <c r="EZ21" s="139">
        <v>1</v>
      </c>
      <c r="FA21" s="140">
        <v>90000</v>
      </c>
      <c r="FB21" s="139">
        <v>0</v>
      </c>
      <c r="FC21" s="139">
        <v>0</v>
      </c>
      <c r="FD21" s="140">
        <v>90000</v>
      </c>
      <c r="FE21" s="139">
        <v>0</v>
      </c>
      <c r="FF21" s="140">
        <v>90000</v>
      </c>
      <c r="FH21" s="138" t="s">
        <v>60</v>
      </c>
      <c r="FI21" s="139">
        <v>6</v>
      </c>
      <c r="FJ21" s="140">
        <v>4873520</v>
      </c>
      <c r="FK21" s="140">
        <v>3640850</v>
      </c>
      <c r="FL21" s="140">
        <v>3675250</v>
      </c>
      <c r="FM21" s="142">
        <v>0</v>
      </c>
      <c r="FN21" s="143">
        <v>3225650</v>
      </c>
      <c r="FO21" s="143">
        <v>1647870</v>
      </c>
      <c r="FQ21" s="138" t="s">
        <v>60</v>
      </c>
      <c r="FR21" s="142">
        <v>6</v>
      </c>
      <c r="FS21" s="145">
        <v>4873520</v>
      </c>
      <c r="FT21" s="145">
        <v>3732550</v>
      </c>
      <c r="FU21" s="145">
        <v>3766950</v>
      </c>
      <c r="FV21" s="5">
        <v>0</v>
      </c>
      <c r="FW21" s="145">
        <v>3225650</v>
      </c>
      <c r="FX21" s="145">
        <v>1647870</v>
      </c>
      <c r="FZ21" s="138" t="s">
        <v>60</v>
      </c>
      <c r="GA21" s="142">
        <v>6</v>
      </c>
      <c r="GB21" s="143">
        <v>4871280</v>
      </c>
      <c r="GC21" s="143">
        <v>3827010</v>
      </c>
      <c r="GD21" s="143">
        <v>3861400</v>
      </c>
      <c r="GE21" s="142">
        <v>0</v>
      </c>
      <c r="GF21" s="143">
        <v>3082580</v>
      </c>
      <c r="GG21" s="143">
        <v>1788700</v>
      </c>
    </row>
    <row r="22" spans="1:189" x14ac:dyDescent="0.25">
      <c r="A22" s="90"/>
      <c r="B22" s="94" t="s">
        <v>34</v>
      </c>
      <c r="C22" s="94">
        <v>1</v>
      </c>
      <c r="D22" s="95">
        <v>234080</v>
      </c>
      <c r="E22" s="94">
        <v>0</v>
      </c>
      <c r="F22" s="94">
        <v>0</v>
      </c>
      <c r="G22" s="98">
        <v>234080</v>
      </c>
      <c r="H22" s="98">
        <v>167390</v>
      </c>
      <c r="I22" s="98">
        <v>66690</v>
      </c>
      <c r="K22" s="97" t="s">
        <v>34</v>
      </c>
      <c r="L22" s="97">
        <v>1</v>
      </c>
      <c r="M22" s="98">
        <v>234080</v>
      </c>
      <c r="N22" s="97">
        <v>0</v>
      </c>
      <c r="O22" s="97">
        <v>0</v>
      </c>
      <c r="P22" s="98">
        <v>234080</v>
      </c>
      <c r="Q22" s="98">
        <v>167390</v>
      </c>
      <c r="R22" s="98">
        <v>66690</v>
      </c>
      <c r="T22" s="97">
        <v>550</v>
      </c>
      <c r="U22" s="97">
        <v>2</v>
      </c>
      <c r="V22" s="98">
        <v>17670</v>
      </c>
      <c r="W22" s="98">
        <v>15580</v>
      </c>
      <c r="X22" s="98">
        <v>51930</v>
      </c>
      <c r="Y22" s="97">
        <v>0</v>
      </c>
      <c r="Z22" s="97">
        <v>0</v>
      </c>
      <c r="AA22" s="98">
        <v>17670</v>
      </c>
      <c r="AC22" s="97">
        <v>581</v>
      </c>
      <c r="AD22" s="97">
        <v>1</v>
      </c>
      <c r="AE22" s="98">
        <v>377370</v>
      </c>
      <c r="AF22" s="98">
        <v>184970</v>
      </c>
      <c r="AG22" s="98">
        <v>179930</v>
      </c>
      <c r="AH22" s="97">
        <v>0</v>
      </c>
      <c r="AI22" s="98">
        <v>280580</v>
      </c>
      <c r="AJ22" s="98">
        <v>96790</v>
      </c>
      <c r="AL22" s="97">
        <v>581</v>
      </c>
      <c r="AM22" s="97">
        <v>1</v>
      </c>
      <c r="AN22" s="98">
        <v>377370</v>
      </c>
      <c r="AO22" s="98">
        <v>190400</v>
      </c>
      <c r="AP22" s="98">
        <v>185320</v>
      </c>
      <c r="AQ22" s="97">
        <v>0</v>
      </c>
      <c r="AR22" s="98">
        <v>280580</v>
      </c>
      <c r="AS22" s="98">
        <v>96790</v>
      </c>
      <c r="AU22" s="97">
        <v>580</v>
      </c>
      <c r="AV22" s="97">
        <v>1</v>
      </c>
      <c r="AW22" s="98">
        <v>2880</v>
      </c>
      <c r="AX22" s="97">
        <v>440</v>
      </c>
      <c r="AY22" s="97">
        <v>0</v>
      </c>
      <c r="AZ22" s="97">
        <v>0</v>
      </c>
      <c r="BA22" s="97">
        <v>0</v>
      </c>
      <c r="BB22" s="98">
        <v>2880</v>
      </c>
      <c r="BD22" s="97">
        <v>580</v>
      </c>
      <c r="BE22" s="97">
        <v>1</v>
      </c>
      <c r="BF22" s="98">
        <v>3310</v>
      </c>
      <c r="BG22" s="97">
        <v>450</v>
      </c>
      <c r="BH22" s="97">
        <v>0</v>
      </c>
      <c r="BI22" s="97">
        <v>0</v>
      </c>
      <c r="BJ22" s="97">
        <v>0</v>
      </c>
      <c r="BK22" s="98">
        <v>3310</v>
      </c>
      <c r="BM22" s="97">
        <v>580</v>
      </c>
      <c r="BN22" s="97">
        <v>1</v>
      </c>
      <c r="BO22" s="98">
        <v>66780</v>
      </c>
      <c r="BP22" s="97">
        <v>460</v>
      </c>
      <c r="BQ22" s="97">
        <v>0</v>
      </c>
      <c r="BR22" s="97">
        <v>0</v>
      </c>
      <c r="BS22" s="97">
        <v>0</v>
      </c>
      <c r="BT22" s="98">
        <v>66780</v>
      </c>
      <c r="BV22" s="97" t="s">
        <v>34</v>
      </c>
      <c r="BW22" s="97">
        <v>1</v>
      </c>
      <c r="BX22" s="98">
        <v>330560</v>
      </c>
      <c r="BY22" s="97">
        <v>0</v>
      </c>
      <c r="BZ22" s="97">
        <v>0</v>
      </c>
      <c r="CA22" s="98">
        <v>330560</v>
      </c>
      <c r="CB22" s="98">
        <v>234530</v>
      </c>
      <c r="CC22" s="98">
        <v>96030</v>
      </c>
      <c r="CE22" s="97">
        <v>707</v>
      </c>
      <c r="CF22" s="97">
        <v>6</v>
      </c>
      <c r="CG22" s="98">
        <v>4322150</v>
      </c>
      <c r="CH22" s="98">
        <v>2817060</v>
      </c>
      <c r="CI22" s="98">
        <v>2817060</v>
      </c>
      <c r="CJ22" s="97">
        <v>0</v>
      </c>
      <c r="CK22" s="98">
        <v>3231670</v>
      </c>
      <c r="CL22" s="98">
        <v>1090480</v>
      </c>
      <c r="CN22" s="97">
        <v>707</v>
      </c>
      <c r="CO22" s="97">
        <v>6</v>
      </c>
      <c r="CP22" s="98">
        <v>4322150</v>
      </c>
      <c r="CQ22" s="98">
        <v>2901540</v>
      </c>
      <c r="CR22" s="98">
        <v>2901540</v>
      </c>
      <c r="CS22" s="97">
        <v>0</v>
      </c>
      <c r="CT22" s="98">
        <v>3231670</v>
      </c>
      <c r="CU22" s="98">
        <v>1090480</v>
      </c>
      <c r="CW22" s="97">
        <v>707</v>
      </c>
      <c r="CX22" s="97">
        <v>6</v>
      </c>
      <c r="CY22" s="98">
        <v>4381700</v>
      </c>
      <c r="CZ22" s="98">
        <v>2988560</v>
      </c>
      <c r="DA22" s="98">
        <v>2988560</v>
      </c>
      <c r="DB22" s="97">
        <v>0</v>
      </c>
      <c r="DC22" s="98">
        <v>3112810</v>
      </c>
      <c r="DD22" s="98">
        <v>1268890</v>
      </c>
      <c r="DF22" s="103" t="s">
        <v>45</v>
      </c>
      <c r="DG22" s="94">
        <v>1</v>
      </c>
      <c r="DH22" s="95">
        <v>28150</v>
      </c>
      <c r="DI22" s="94">
        <v>0</v>
      </c>
      <c r="DJ22" s="94">
        <v>0</v>
      </c>
      <c r="DK22" s="95">
        <v>28150</v>
      </c>
      <c r="DL22" s="95">
        <v>8940</v>
      </c>
      <c r="DM22" s="95">
        <v>19210</v>
      </c>
      <c r="DO22" s="121" t="s">
        <v>34</v>
      </c>
      <c r="DP22" s="121">
        <v>1</v>
      </c>
      <c r="DQ22" s="122">
        <v>330560</v>
      </c>
      <c r="DR22" s="121">
        <v>0</v>
      </c>
      <c r="DS22" s="121">
        <v>0</v>
      </c>
      <c r="DT22" s="122">
        <v>330560</v>
      </c>
      <c r="DU22" s="122">
        <v>234530</v>
      </c>
      <c r="DV22" s="122">
        <v>96030</v>
      </c>
      <c r="DX22" s="137" t="s">
        <v>94</v>
      </c>
      <c r="DY22" s="135">
        <v>1</v>
      </c>
      <c r="DZ22" s="136">
        <v>4097920</v>
      </c>
      <c r="EA22" s="136">
        <v>1945480</v>
      </c>
      <c r="EB22" s="136">
        <v>2553300</v>
      </c>
      <c r="EC22" s="136">
        <v>2152440</v>
      </c>
      <c r="ED22" s="136">
        <v>3474140</v>
      </c>
      <c r="EE22" s="136">
        <v>623780</v>
      </c>
      <c r="EG22" s="137" t="s">
        <v>41</v>
      </c>
      <c r="EH22" s="135">
        <v>1</v>
      </c>
      <c r="EI22" s="136">
        <v>11130</v>
      </c>
      <c r="EJ22" s="135">
        <v>0</v>
      </c>
      <c r="EK22" s="135">
        <v>0</v>
      </c>
      <c r="EL22" s="136">
        <v>11130</v>
      </c>
      <c r="EM22" s="135">
        <v>0</v>
      </c>
      <c r="EN22" s="136">
        <v>11130</v>
      </c>
      <c r="EP22" s="138" t="s">
        <v>36</v>
      </c>
      <c r="EQ22" s="139">
        <v>1</v>
      </c>
      <c r="ER22" s="140">
        <v>65500</v>
      </c>
      <c r="ES22" s="139">
        <v>0</v>
      </c>
      <c r="ET22" s="139">
        <v>0</v>
      </c>
      <c r="EU22" s="140">
        <v>65500</v>
      </c>
      <c r="EV22" s="139">
        <v>0</v>
      </c>
      <c r="EW22" s="140">
        <v>65500</v>
      </c>
      <c r="EY22" s="138" t="s">
        <v>37</v>
      </c>
      <c r="EZ22" s="139">
        <v>3</v>
      </c>
      <c r="FA22" s="140">
        <v>668420</v>
      </c>
      <c r="FB22" s="139">
        <v>0</v>
      </c>
      <c r="FC22" s="139">
        <v>0</v>
      </c>
      <c r="FD22" s="140">
        <v>668420</v>
      </c>
      <c r="FE22" s="140">
        <v>373420</v>
      </c>
      <c r="FF22" s="140">
        <v>295000</v>
      </c>
      <c r="FH22" s="138" t="s">
        <v>34</v>
      </c>
      <c r="FI22" s="139">
        <v>1</v>
      </c>
      <c r="FJ22" s="140">
        <v>317030</v>
      </c>
      <c r="FK22" s="139">
        <v>0</v>
      </c>
      <c r="FL22" s="139">
        <v>0</v>
      </c>
      <c r="FM22" s="143">
        <v>317030</v>
      </c>
      <c r="FN22" s="143">
        <v>234530</v>
      </c>
      <c r="FO22" s="143">
        <v>82500</v>
      </c>
      <c r="FQ22" s="138" t="s">
        <v>34</v>
      </c>
      <c r="FR22" s="142">
        <v>1</v>
      </c>
      <c r="FS22" s="145">
        <v>317030</v>
      </c>
      <c r="FT22" s="5">
        <v>0</v>
      </c>
      <c r="FU22" s="5">
        <v>0</v>
      </c>
      <c r="FV22" s="145">
        <v>317030</v>
      </c>
      <c r="FW22" s="145">
        <v>234530</v>
      </c>
      <c r="FX22" s="145">
        <v>82500</v>
      </c>
      <c r="FZ22" s="138" t="s">
        <v>34</v>
      </c>
      <c r="GA22" s="142">
        <v>1</v>
      </c>
      <c r="GB22" s="143">
        <v>317030</v>
      </c>
      <c r="GC22" s="142">
        <v>0</v>
      </c>
      <c r="GD22" s="142">
        <v>0</v>
      </c>
      <c r="GE22" s="143">
        <v>317030</v>
      </c>
      <c r="GF22" s="143">
        <v>234530</v>
      </c>
      <c r="GG22" s="143">
        <v>82500</v>
      </c>
    </row>
    <row r="23" spans="1:189" x14ac:dyDescent="0.25">
      <c r="A23" s="89" t="s">
        <v>85</v>
      </c>
      <c r="B23" s="94" t="s">
        <v>35</v>
      </c>
      <c r="C23" s="94">
        <v>1</v>
      </c>
      <c r="D23" s="95">
        <v>53350</v>
      </c>
      <c r="E23" s="94">
        <v>0</v>
      </c>
      <c r="F23" s="94">
        <v>0</v>
      </c>
      <c r="G23" s="98">
        <v>53350</v>
      </c>
      <c r="H23" s="98">
        <v>13340</v>
      </c>
      <c r="I23" s="98">
        <v>40010</v>
      </c>
      <c r="K23" s="97" t="s">
        <v>35</v>
      </c>
      <c r="L23" s="97">
        <v>1</v>
      </c>
      <c r="M23" s="98">
        <v>53350</v>
      </c>
      <c r="N23" s="97">
        <v>0</v>
      </c>
      <c r="O23" s="97">
        <v>0</v>
      </c>
      <c r="P23" s="98">
        <v>53350</v>
      </c>
      <c r="Q23" s="98">
        <v>13340</v>
      </c>
      <c r="R23" s="98">
        <v>40010</v>
      </c>
      <c r="T23" s="97">
        <v>581</v>
      </c>
      <c r="U23" s="97">
        <v>1</v>
      </c>
      <c r="V23" s="98">
        <v>332870</v>
      </c>
      <c r="W23" s="98">
        <v>179700</v>
      </c>
      <c r="X23" s="98">
        <v>174690</v>
      </c>
      <c r="Y23" s="97">
        <v>0</v>
      </c>
      <c r="Z23" s="98">
        <v>246310</v>
      </c>
      <c r="AA23" s="98">
        <v>86560</v>
      </c>
      <c r="AC23" s="97" t="s">
        <v>34</v>
      </c>
      <c r="AD23" s="97">
        <v>1</v>
      </c>
      <c r="AE23" s="98">
        <v>265450</v>
      </c>
      <c r="AF23" s="97">
        <v>0</v>
      </c>
      <c r="AG23" s="97">
        <v>0</v>
      </c>
      <c r="AH23" s="98">
        <v>265450</v>
      </c>
      <c r="AI23" s="98">
        <v>189820</v>
      </c>
      <c r="AJ23" s="98">
        <v>75630</v>
      </c>
      <c r="AL23" s="97" t="s">
        <v>34</v>
      </c>
      <c r="AM23" s="97">
        <v>1</v>
      </c>
      <c r="AN23" s="98">
        <v>291990</v>
      </c>
      <c r="AO23" s="97">
        <v>0</v>
      </c>
      <c r="AP23" s="97">
        <v>0</v>
      </c>
      <c r="AQ23" s="98">
        <v>291990</v>
      </c>
      <c r="AR23" s="98">
        <v>208800</v>
      </c>
      <c r="AS23" s="98">
        <v>83190</v>
      </c>
      <c r="AU23" s="97">
        <v>581</v>
      </c>
      <c r="AV23" s="97">
        <v>1</v>
      </c>
      <c r="AW23" s="98">
        <v>395490</v>
      </c>
      <c r="AX23" s="98">
        <v>196240</v>
      </c>
      <c r="AY23" s="98">
        <v>190870</v>
      </c>
      <c r="AZ23" s="97">
        <v>0</v>
      </c>
      <c r="BA23" s="98">
        <v>294530</v>
      </c>
      <c r="BB23" s="98">
        <v>100960</v>
      </c>
      <c r="BD23" s="97">
        <v>581</v>
      </c>
      <c r="BE23" s="97">
        <v>1</v>
      </c>
      <c r="BF23" s="98">
        <v>489230</v>
      </c>
      <c r="BG23" s="98">
        <v>210370</v>
      </c>
      <c r="BH23" s="98">
        <v>208960</v>
      </c>
      <c r="BI23" s="97">
        <v>0</v>
      </c>
      <c r="BJ23" s="98">
        <v>368160</v>
      </c>
      <c r="BK23" s="98">
        <v>121070</v>
      </c>
      <c r="BM23" s="97">
        <v>581</v>
      </c>
      <c r="BN23" s="97">
        <v>1</v>
      </c>
      <c r="BO23" s="98">
        <v>691670</v>
      </c>
      <c r="BP23" s="98">
        <v>216670</v>
      </c>
      <c r="BQ23" s="98">
        <v>215220</v>
      </c>
      <c r="BR23" s="97">
        <v>0</v>
      </c>
      <c r="BS23" s="98">
        <v>313780</v>
      </c>
      <c r="BT23" s="98">
        <v>377890</v>
      </c>
      <c r="BV23" s="97" t="s">
        <v>41</v>
      </c>
      <c r="BW23" s="97">
        <v>1</v>
      </c>
      <c r="BX23" s="98">
        <v>8090</v>
      </c>
      <c r="BY23" s="97">
        <v>0</v>
      </c>
      <c r="BZ23" s="97">
        <v>0</v>
      </c>
      <c r="CA23" s="98">
        <v>8090</v>
      </c>
      <c r="CB23" s="97">
        <v>0</v>
      </c>
      <c r="CC23" s="98">
        <v>8090</v>
      </c>
      <c r="CE23" s="97" t="s">
        <v>45</v>
      </c>
      <c r="CF23" s="97">
        <v>1</v>
      </c>
      <c r="CG23" s="98">
        <v>36240</v>
      </c>
      <c r="CH23" s="97">
        <v>0</v>
      </c>
      <c r="CI23" s="97">
        <v>0</v>
      </c>
      <c r="CJ23" s="98">
        <v>36240</v>
      </c>
      <c r="CK23" s="98">
        <v>17030</v>
      </c>
      <c r="CL23" s="98">
        <v>19210</v>
      </c>
      <c r="CN23" s="97" t="s">
        <v>45</v>
      </c>
      <c r="CO23" s="97">
        <v>1</v>
      </c>
      <c r="CP23" s="98">
        <v>28150</v>
      </c>
      <c r="CQ23" s="97">
        <v>0</v>
      </c>
      <c r="CR23" s="97">
        <v>0</v>
      </c>
      <c r="CS23" s="98">
        <v>28150</v>
      </c>
      <c r="CT23" s="98">
        <v>8940</v>
      </c>
      <c r="CU23" s="98">
        <v>19210</v>
      </c>
      <c r="CW23" s="97" t="s">
        <v>45</v>
      </c>
      <c r="CX23" s="97">
        <v>1</v>
      </c>
      <c r="CY23" s="98">
        <v>28150</v>
      </c>
      <c r="CZ23" s="97">
        <v>0</v>
      </c>
      <c r="DA23" s="97">
        <v>0</v>
      </c>
      <c r="DB23" s="98">
        <v>28150</v>
      </c>
      <c r="DC23" s="98">
        <v>8940</v>
      </c>
      <c r="DD23" s="98">
        <v>19210</v>
      </c>
      <c r="DF23" s="103" t="s">
        <v>34</v>
      </c>
      <c r="DG23" s="94">
        <v>1</v>
      </c>
      <c r="DH23" s="95">
        <v>330560</v>
      </c>
      <c r="DI23" s="94">
        <v>0</v>
      </c>
      <c r="DJ23" s="94">
        <v>0</v>
      </c>
      <c r="DK23" s="95">
        <v>330560</v>
      </c>
      <c r="DL23" s="95">
        <v>234530</v>
      </c>
      <c r="DM23" s="95">
        <v>96030</v>
      </c>
      <c r="DO23" s="121" t="s">
        <v>41</v>
      </c>
      <c r="DP23" s="121">
        <v>1</v>
      </c>
      <c r="DQ23" s="122">
        <v>8090</v>
      </c>
      <c r="DR23" s="121">
        <v>0</v>
      </c>
      <c r="DS23" s="121">
        <v>0</v>
      </c>
      <c r="DT23" s="122">
        <v>8090</v>
      </c>
      <c r="DU23" s="125">
        <v>0</v>
      </c>
      <c r="DV23" s="122">
        <v>8090</v>
      </c>
      <c r="DX23" s="137" t="s">
        <v>45</v>
      </c>
      <c r="DY23" s="135">
        <v>1</v>
      </c>
      <c r="DZ23" s="136">
        <v>23840</v>
      </c>
      <c r="EA23" s="135">
        <v>0</v>
      </c>
      <c r="EB23" s="135">
        <v>0</v>
      </c>
      <c r="EC23" s="136">
        <v>23840</v>
      </c>
      <c r="ED23" s="136">
        <v>8940</v>
      </c>
      <c r="EE23" s="136">
        <v>14900</v>
      </c>
      <c r="EG23" s="137" t="s">
        <v>35</v>
      </c>
      <c r="EH23" s="135">
        <v>5</v>
      </c>
      <c r="EI23" s="136">
        <v>417540</v>
      </c>
      <c r="EJ23" s="135">
        <v>0</v>
      </c>
      <c r="EK23" s="135">
        <v>0</v>
      </c>
      <c r="EL23" s="136">
        <v>417540</v>
      </c>
      <c r="EM23" s="136">
        <v>290040</v>
      </c>
      <c r="EN23" s="136">
        <v>127500</v>
      </c>
      <c r="EP23" s="138" t="s">
        <v>37</v>
      </c>
      <c r="EQ23" s="139">
        <v>3</v>
      </c>
      <c r="ER23" s="140">
        <v>599480</v>
      </c>
      <c r="ES23" s="139">
        <v>0</v>
      </c>
      <c r="ET23" s="139">
        <v>0</v>
      </c>
      <c r="EU23" s="140">
        <v>599480</v>
      </c>
      <c r="EV23" s="140">
        <v>377980</v>
      </c>
      <c r="EW23" s="140">
        <v>221500</v>
      </c>
      <c r="EY23" s="138" t="s">
        <v>38</v>
      </c>
      <c r="EZ23" s="139">
        <v>3</v>
      </c>
      <c r="FA23" s="140">
        <v>418060</v>
      </c>
      <c r="FB23" s="139">
        <v>0</v>
      </c>
      <c r="FC23" s="139">
        <v>0</v>
      </c>
      <c r="FD23" s="140">
        <v>418060</v>
      </c>
      <c r="FE23" s="140">
        <v>138060</v>
      </c>
      <c r="FF23" s="140">
        <v>280000</v>
      </c>
      <c r="FH23" s="138" t="s">
        <v>41</v>
      </c>
      <c r="FI23" s="139">
        <v>1</v>
      </c>
      <c r="FJ23" s="140">
        <v>11130</v>
      </c>
      <c r="FK23" s="139">
        <v>0</v>
      </c>
      <c r="FL23" s="139">
        <v>0</v>
      </c>
      <c r="FM23" s="143">
        <v>11130</v>
      </c>
      <c r="FN23" s="142">
        <v>0</v>
      </c>
      <c r="FO23" s="143">
        <v>11130</v>
      </c>
      <c r="FQ23" s="138" t="s">
        <v>41</v>
      </c>
      <c r="FR23" s="142">
        <v>1</v>
      </c>
      <c r="FS23" s="145">
        <v>11130</v>
      </c>
      <c r="FT23" s="5">
        <v>0</v>
      </c>
      <c r="FU23" s="5">
        <v>0</v>
      </c>
      <c r="FV23" s="145">
        <v>11130</v>
      </c>
      <c r="FW23" s="5">
        <v>0</v>
      </c>
      <c r="FX23" s="145">
        <v>11130</v>
      </c>
      <c r="FZ23" s="138" t="s">
        <v>41</v>
      </c>
      <c r="GA23" s="142">
        <v>1</v>
      </c>
      <c r="GB23" s="143">
        <v>11130</v>
      </c>
      <c r="GC23" s="142">
        <v>0</v>
      </c>
      <c r="GD23" s="142">
        <v>0</v>
      </c>
      <c r="GE23" s="143">
        <v>11130</v>
      </c>
      <c r="GF23" s="142">
        <v>0</v>
      </c>
      <c r="GG23" s="143">
        <v>11130</v>
      </c>
    </row>
    <row r="24" spans="1:189" x14ac:dyDescent="0.25">
      <c r="A24" s="87" t="s">
        <v>132</v>
      </c>
      <c r="B24" s="94" t="s">
        <v>36</v>
      </c>
      <c r="C24" s="94">
        <v>1</v>
      </c>
      <c r="D24" s="95">
        <v>35980</v>
      </c>
      <c r="E24" s="94">
        <v>0</v>
      </c>
      <c r="F24" s="94">
        <v>0</v>
      </c>
      <c r="G24" s="98">
        <v>35980</v>
      </c>
      <c r="H24" s="97">
        <v>0</v>
      </c>
      <c r="I24" s="98">
        <v>35980</v>
      </c>
      <c r="K24" s="97" t="s">
        <v>36</v>
      </c>
      <c r="L24" s="97">
        <v>1</v>
      </c>
      <c r="M24" s="98">
        <v>35980</v>
      </c>
      <c r="N24" s="97">
        <v>0</v>
      </c>
      <c r="O24" s="97">
        <v>0</v>
      </c>
      <c r="P24" s="98">
        <v>35980</v>
      </c>
      <c r="Q24" s="97">
        <v>0</v>
      </c>
      <c r="R24" s="98">
        <v>35980</v>
      </c>
      <c r="T24" s="97" t="s">
        <v>34</v>
      </c>
      <c r="U24" s="97">
        <v>1</v>
      </c>
      <c r="V24" s="98">
        <v>265450</v>
      </c>
      <c r="W24" s="97">
        <v>0</v>
      </c>
      <c r="X24" s="97">
        <v>0</v>
      </c>
      <c r="Y24" s="98">
        <v>265450</v>
      </c>
      <c r="Z24" s="98">
        <v>189820</v>
      </c>
      <c r="AA24" s="98">
        <v>75630</v>
      </c>
      <c r="AC24" s="97" t="s">
        <v>41</v>
      </c>
      <c r="AD24" s="97">
        <v>1</v>
      </c>
      <c r="AE24" s="98">
        <v>6370</v>
      </c>
      <c r="AF24" s="97">
        <v>0</v>
      </c>
      <c r="AG24" s="97">
        <v>0</v>
      </c>
      <c r="AH24" s="98">
        <v>6370</v>
      </c>
      <c r="AI24" s="97">
        <v>0</v>
      </c>
      <c r="AJ24" s="98">
        <v>6370</v>
      </c>
      <c r="AL24" s="97" t="s">
        <v>41</v>
      </c>
      <c r="AM24" s="97">
        <v>1</v>
      </c>
      <c r="AN24" s="98">
        <v>7010</v>
      </c>
      <c r="AO24" s="97">
        <v>0</v>
      </c>
      <c r="AP24" s="97">
        <v>0</v>
      </c>
      <c r="AQ24" s="98">
        <v>7010</v>
      </c>
      <c r="AR24" s="97">
        <v>0</v>
      </c>
      <c r="AS24" s="98">
        <v>7010</v>
      </c>
      <c r="AU24" s="97" t="s">
        <v>34</v>
      </c>
      <c r="AV24" s="97">
        <v>1</v>
      </c>
      <c r="AW24" s="98">
        <v>303680</v>
      </c>
      <c r="AX24" s="97">
        <v>0</v>
      </c>
      <c r="AY24" s="97">
        <v>0</v>
      </c>
      <c r="AZ24" s="98">
        <v>303680</v>
      </c>
      <c r="BA24" s="98">
        <v>217160</v>
      </c>
      <c r="BB24" s="98">
        <v>86520</v>
      </c>
      <c r="BD24" s="97" t="s">
        <v>45</v>
      </c>
      <c r="BE24" s="97">
        <v>1</v>
      </c>
      <c r="BF24" s="98">
        <v>35270</v>
      </c>
      <c r="BG24" s="97">
        <v>0</v>
      </c>
      <c r="BH24" s="97">
        <v>0</v>
      </c>
      <c r="BI24" s="98">
        <v>35270</v>
      </c>
      <c r="BJ24" s="98">
        <v>16060</v>
      </c>
      <c r="BK24" s="98">
        <v>19210</v>
      </c>
      <c r="BM24" s="97" t="s">
        <v>45</v>
      </c>
      <c r="BN24" s="97">
        <v>1</v>
      </c>
      <c r="BO24" s="98">
        <v>36240</v>
      </c>
      <c r="BP24" s="97">
        <v>0</v>
      </c>
      <c r="BQ24" s="97">
        <v>0</v>
      </c>
      <c r="BR24" s="98">
        <v>36240</v>
      </c>
      <c r="BS24" s="98">
        <v>17030</v>
      </c>
      <c r="BT24" s="98">
        <v>19210</v>
      </c>
      <c r="BV24" s="97" t="s">
        <v>35</v>
      </c>
      <c r="BW24" s="97">
        <v>3</v>
      </c>
      <c r="BX24" s="98">
        <v>268840</v>
      </c>
      <c r="BY24" s="97">
        <v>0</v>
      </c>
      <c r="BZ24" s="97">
        <v>0</v>
      </c>
      <c r="CA24" s="98">
        <v>268840</v>
      </c>
      <c r="CB24" s="98">
        <v>158730</v>
      </c>
      <c r="CC24" s="98">
        <v>110110</v>
      </c>
      <c r="CE24" s="97" t="s">
        <v>34</v>
      </c>
      <c r="CF24" s="97">
        <v>1</v>
      </c>
      <c r="CG24" s="98">
        <v>330560</v>
      </c>
      <c r="CH24" s="97">
        <v>0</v>
      </c>
      <c r="CI24" s="97">
        <v>0</v>
      </c>
      <c r="CJ24" s="98">
        <v>330560</v>
      </c>
      <c r="CK24" s="98">
        <v>234530</v>
      </c>
      <c r="CL24" s="98">
        <v>96030</v>
      </c>
      <c r="CN24" s="97" t="s">
        <v>34</v>
      </c>
      <c r="CO24" s="97">
        <v>1</v>
      </c>
      <c r="CP24" s="98">
        <v>330560</v>
      </c>
      <c r="CQ24" s="97">
        <v>0</v>
      </c>
      <c r="CR24" s="97">
        <v>0</v>
      </c>
      <c r="CS24" s="98">
        <v>330560</v>
      </c>
      <c r="CT24" s="98">
        <v>234530</v>
      </c>
      <c r="CU24" s="98">
        <v>96030</v>
      </c>
      <c r="CW24" s="97" t="s">
        <v>34</v>
      </c>
      <c r="CX24" s="97">
        <v>1</v>
      </c>
      <c r="CY24" s="98">
        <v>330560</v>
      </c>
      <c r="CZ24" s="97">
        <v>0</v>
      </c>
      <c r="DA24" s="97">
        <v>0</v>
      </c>
      <c r="DB24" s="98">
        <v>330560</v>
      </c>
      <c r="DC24" s="98">
        <v>234530</v>
      </c>
      <c r="DD24" s="98">
        <v>96030</v>
      </c>
      <c r="DF24" s="103" t="s">
        <v>41</v>
      </c>
      <c r="DG24" s="94">
        <v>1</v>
      </c>
      <c r="DH24" s="95">
        <v>8090</v>
      </c>
      <c r="DI24" s="94">
        <v>0</v>
      </c>
      <c r="DJ24" s="94">
        <v>0</v>
      </c>
      <c r="DK24" s="95">
        <v>8090</v>
      </c>
      <c r="DL24" s="94">
        <v>0</v>
      </c>
      <c r="DM24" s="95">
        <v>8090</v>
      </c>
      <c r="DO24" s="121" t="s">
        <v>35</v>
      </c>
      <c r="DP24" s="121">
        <v>3</v>
      </c>
      <c r="DQ24" s="122">
        <v>412260</v>
      </c>
      <c r="DR24" s="121">
        <v>0</v>
      </c>
      <c r="DS24" s="121">
        <v>0</v>
      </c>
      <c r="DT24" s="122">
        <v>412260</v>
      </c>
      <c r="DU24" s="122">
        <v>309640</v>
      </c>
      <c r="DV24" s="122">
        <v>102620</v>
      </c>
      <c r="DX24" s="137" t="s">
        <v>34</v>
      </c>
      <c r="DY24" s="135">
        <v>1</v>
      </c>
      <c r="DZ24" s="136">
        <v>330560</v>
      </c>
      <c r="EA24" s="135">
        <v>0</v>
      </c>
      <c r="EB24" s="135">
        <v>0</v>
      </c>
      <c r="EC24" s="136">
        <v>330560</v>
      </c>
      <c r="ED24" s="136">
        <v>234530</v>
      </c>
      <c r="EE24" s="136">
        <v>96030</v>
      </c>
      <c r="EG24" s="137" t="s">
        <v>36</v>
      </c>
      <c r="EH24" s="135">
        <v>1</v>
      </c>
      <c r="EI24" s="136">
        <v>65500</v>
      </c>
      <c r="EJ24" s="135">
        <v>0</v>
      </c>
      <c r="EK24" s="135">
        <v>0</v>
      </c>
      <c r="EL24" s="136">
        <v>65500</v>
      </c>
      <c r="EM24" s="135">
        <v>0</v>
      </c>
      <c r="EN24" s="136">
        <v>65500</v>
      </c>
      <c r="EP24" s="138" t="s">
        <v>38</v>
      </c>
      <c r="EQ24" s="139">
        <v>3</v>
      </c>
      <c r="ER24" s="140">
        <v>372650</v>
      </c>
      <c r="ES24" s="139">
        <v>0</v>
      </c>
      <c r="ET24" s="139">
        <v>0</v>
      </c>
      <c r="EU24" s="140">
        <v>372650</v>
      </c>
      <c r="EV24" s="140">
        <v>138420</v>
      </c>
      <c r="EW24" s="140">
        <v>234230</v>
      </c>
      <c r="EY24" s="138" t="s">
        <v>42</v>
      </c>
      <c r="EZ24" s="139">
        <v>3</v>
      </c>
      <c r="FA24" s="139">
        <v>0</v>
      </c>
      <c r="FB24" s="139">
        <v>0</v>
      </c>
      <c r="FC24" s="139">
        <v>0</v>
      </c>
      <c r="FD24" s="139">
        <v>0</v>
      </c>
      <c r="FE24" s="139">
        <v>0</v>
      </c>
      <c r="FF24" s="139">
        <v>0</v>
      </c>
      <c r="FH24" s="138" t="s">
        <v>35</v>
      </c>
      <c r="FI24" s="139">
        <v>5</v>
      </c>
      <c r="FJ24" s="140">
        <v>417870</v>
      </c>
      <c r="FK24" s="139">
        <v>0</v>
      </c>
      <c r="FL24" s="139">
        <v>0</v>
      </c>
      <c r="FM24" s="143">
        <v>417870</v>
      </c>
      <c r="FN24" s="143">
        <v>290370</v>
      </c>
      <c r="FO24" s="143">
        <v>127500</v>
      </c>
      <c r="FQ24" s="138" t="s">
        <v>35</v>
      </c>
      <c r="FR24" s="142">
        <v>5</v>
      </c>
      <c r="FS24" s="145">
        <v>418350</v>
      </c>
      <c r="FT24" s="5">
        <v>0</v>
      </c>
      <c r="FU24" s="5">
        <v>0</v>
      </c>
      <c r="FV24" s="145">
        <v>418350</v>
      </c>
      <c r="FW24" s="145">
        <v>290850</v>
      </c>
      <c r="FX24" s="145">
        <v>127500</v>
      </c>
      <c r="FZ24" s="138" t="s">
        <v>35</v>
      </c>
      <c r="GA24" s="142">
        <v>5</v>
      </c>
      <c r="GB24" s="143">
        <v>418330</v>
      </c>
      <c r="GC24" s="142">
        <v>0</v>
      </c>
      <c r="GD24" s="142">
        <v>0</v>
      </c>
      <c r="GE24" s="143">
        <v>418330</v>
      </c>
      <c r="GF24" s="143">
        <v>290830</v>
      </c>
      <c r="GG24" s="143">
        <v>127500</v>
      </c>
    </row>
    <row r="25" spans="1:189" x14ac:dyDescent="0.25">
      <c r="A25" s="87" t="s">
        <v>130</v>
      </c>
      <c r="B25" s="94" t="s">
        <v>37</v>
      </c>
      <c r="C25" s="94">
        <v>2</v>
      </c>
      <c r="D25" s="95">
        <v>317290</v>
      </c>
      <c r="E25" s="94">
        <v>0</v>
      </c>
      <c r="F25" s="94">
        <v>0</v>
      </c>
      <c r="G25" s="98">
        <v>317290</v>
      </c>
      <c r="H25" s="98">
        <v>266130</v>
      </c>
      <c r="I25" s="98">
        <v>51160</v>
      </c>
      <c r="K25" s="97" t="s">
        <v>37</v>
      </c>
      <c r="L25" s="97">
        <v>2</v>
      </c>
      <c r="M25" s="98">
        <v>317290</v>
      </c>
      <c r="N25" s="97">
        <v>0</v>
      </c>
      <c r="O25" s="97">
        <v>0</v>
      </c>
      <c r="P25" s="98">
        <v>317290</v>
      </c>
      <c r="Q25" s="98">
        <v>266130</v>
      </c>
      <c r="R25" s="98">
        <v>51160</v>
      </c>
      <c r="T25" s="97" t="s">
        <v>41</v>
      </c>
      <c r="U25" s="97">
        <v>1</v>
      </c>
      <c r="V25" s="98">
        <v>6370</v>
      </c>
      <c r="W25" s="97">
        <v>0</v>
      </c>
      <c r="X25" s="97">
        <v>0</v>
      </c>
      <c r="Y25" s="98">
        <v>6370</v>
      </c>
      <c r="Z25" s="97">
        <v>0</v>
      </c>
      <c r="AA25" s="98">
        <v>6370</v>
      </c>
      <c r="AC25" s="97" t="s">
        <v>35</v>
      </c>
      <c r="AD25" s="97">
        <v>1</v>
      </c>
      <c r="AE25" s="98">
        <v>60510</v>
      </c>
      <c r="AF25" s="97">
        <v>0</v>
      </c>
      <c r="AG25" s="97">
        <v>0</v>
      </c>
      <c r="AH25" s="98">
        <v>60510</v>
      </c>
      <c r="AI25" s="98">
        <v>15130</v>
      </c>
      <c r="AJ25" s="98">
        <v>45380</v>
      </c>
      <c r="AL25" s="97" t="s">
        <v>35</v>
      </c>
      <c r="AM25" s="97">
        <v>1</v>
      </c>
      <c r="AN25" s="98">
        <v>66550</v>
      </c>
      <c r="AO25" s="97">
        <v>0</v>
      </c>
      <c r="AP25" s="97">
        <v>0</v>
      </c>
      <c r="AQ25" s="98">
        <v>66550</v>
      </c>
      <c r="AR25" s="98">
        <v>16640</v>
      </c>
      <c r="AS25" s="98">
        <v>49910</v>
      </c>
      <c r="AU25" s="97" t="s">
        <v>41</v>
      </c>
      <c r="AV25" s="97">
        <v>1</v>
      </c>
      <c r="AW25" s="98">
        <v>7290</v>
      </c>
      <c r="AX25" s="97">
        <v>0</v>
      </c>
      <c r="AY25" s="97">
        <v>0</v>
      </c>
      <c r="AZ25" s="98">
        <v>7290</v>
      </c>
      <c r="BA25" s="97">
        <v>0</v>
      </c>
      <c r="BB25" s="98">
        <v>7290</v>
      </c>
      <c r="BD25" s="97" t="s">
        <v>34</v>
      </c>
      <c r="BE25" s="97">
        <v>1</v>
      </c>
      <c r="BF25" s="98">
        <v>330560</v>
      </c>
      <c r="BG25" s="97">
        <v>0</v>
      </c>
      <c r="BH25" s="97">
        <v>0</v>
      </c>
      <c r="BI25" s="98">
        <v>330560</v>
      </c>
      <c r="BJ25" s="98">
        <v>234530</v>
      </c>
      <c r="BK25" s="98">
        <v>96030</v>
      </c>
      <c r="BM25" s="97" t="s">
        <v>34</v>
      </c>
      <c r="BN25" s="97">
        <v>1</v>
      </c>
      <c r="BO25" s="98">
        <v>330560</v>
      </c>
      <c r="BP25" s="97">
        <v>0</v>
      </c>
      <c r="BQ25" s="97">
        <v>0</v>
      </c>
      <c r="BR25" s="98">
        <v>330560</v>
      </c>
      <c r="BS25" s="98">
        <v>234530</v>
      </c>
      <c r="BT25" s="98">
        <v>96030</v>
      </c>
      <c r="BV25" s="97" t="s">
        <v>36</v>
      </c>
      <c r="BW25" s="97">
        <v>1</v>
      </c>
      <c r="BX25" s="98">
        <v>85000</v>
      </c>
      <c r="BY25" s="97">
        <v>0</v>
      </c>
      <c r="BZ25" s="97">
        <v>0</v>
      </c>
      <c r="CA25" s="98">
        <v>85000</v>
      </c>
      <c r="CB25" s="97">
        <v>0</v>
      </c>
      <c r="CC25" s="98">
        <v>85000</v>
      </c>
      <c r="CE25" s="97" t="s">
        <v>41</v>
      </c>
      <c r="CF25" s="97">
        <v>1</v>
      </c>
      <c r="CG25" s="98">
        <v>8090</v>
      </c>
      <c r="CH25" s="97">
        <v>0</v>
      </c>
      <c r="CI25" s="97">
        <v>0</v>
      </c>
      <c r="CJ25" s="98">
        <v>8090</v>
      </c>
      <c r="CK25" s="97">
        <v>0</v>
      </c>
      <c r="CL25" s="98">
        <v>8090</v>
      </c>
      <c r="CN25" s="97" t="s">
        <v>41</v>
      </c>
      <c r="CO25" s="97">
        <v>1</v>
      </c>
      <c r="CP25" s="98">
        <v>8090</v>
      </c>
      <c r="CQ25" s="97">
        <v>0</v>
      </c>
      <c r="CR25" s="97">
        <v>0</v>
      </c>
      <c r="CS25" s="98">
        <v>8090</v>
      </c>
      <c r="CT25" s="97">
        <v>0</v>
      </c>
      <c r="CU25" s="98">
        <v>8090</v>
      </c>
      <c r="CW25" s="97" t="s">
        <v>41</v>
      </c>
      <c r="CX25" s="97">
        <v>1</v>
      </c>
      <c r="CY25" s="98">
        <v>8090</v>
      </c>
      <c r="CZ25" s="97">
        <v>0</v>
      </c>
      <c r="DA25" s="97">
        <v>0</v>
      </c>
      <c r="DB25" s="98">
        <v>8090</v>
      </c>
      <c r="DC25" s="97">
        <v>0</v>
      </c>
      <c r="DD25" s="98">
        <v>8090</v>
      </c>
      <c r="DF25" s="103" t="s">
        <v>35</v>
      </c>
      <c r="DG25" s="94">
        <v>3</v>
      </c>
      <c r="DH25" s="95">
        <v>412260</v>
      </c>
      <c r="DI25" s="94">
        <v>0</v>
      </c>
      <c r="DJ25" s="94">
        <v>0</v>
      </c>
      <c r="DK25" s="95">
        <v>76310</v>
      </c>
      <c r="DL25" s="95">
        <v>309640</v>
      </c>
      <c r="DM25" s="95">
        <v>102620</v>
      </c>
      <c r="DO25" s="121" t="s">
        <v>36</v>
      </c>
      <c r="DP25" s="121">
        <v>1</v>
      </c>
      <c r="DQ25" s="122">
        <v>65500</v>
      </c>
      <c r="DR25" s="121">
        <v>0</v>
      </c>
      <c r="DS25" s="121">
        <v>0</v>
      </c>
      <c r="DT25" s="122">
        <v>65500</v>
      </c>
      <c r="DU25" s="125">
        <v>0</v>
      </c>
      <c r="DV25" s="122">
        <v>65500</v>
      </c>
      <c r="DX25" s="137" t="s">
        <v>41</v>
      </c>
      <c r="DY25" s="135">
        <v>1</v>
      </c>
      <c r="DZ25" s="136">
        <v>8090</v>
      </c>
      <c r="EA25" s="135">
        <v>0</v>
      </c>
      <c r="EB25" s="135">
        <v>0</v>
      </c>
      <c r="EC25" s="136">
        <v>8090</v>
      </c>
      <c r="ED25" s="135">
        <v>0</v>
      </c>
      <c r="EE25" s="136">
        <v>8090</v>
      </c>
      <c r="EG25" s="137" t="s">
        <v>37</v>
      </c>
      <c r="EH25" s="135">
        <v>3</v>
      </c>
      <c r="EI25" s="136">
        <v>593090</v>
      </c>
      <c r="EJ25" s="135">
        <v>0</v>
      </c>
      <c r="EK25" s="135">
        <v>0</v>
      </c>
      <c r="EL25" s="136">
        <v>593090</v>
      </c>
      <c r="EM25" s="136">
        <v>371590</v>
      </c>
      <c r="EN25" s="136">
        <v>221500</v>
      </c>
      <c r="EP25" s="138" t="s">
        <v>42</v>
      </c>
      <c r="EQ25" s="139">
        <v>3</v>
      </c>
      <c r="ER25" s="139">
        <v>0</v>
      </c>
      <c r="ES25" s="139">
        <v>0</v>
      </c>
      <c r="ET25" s="139">
        <v>0</v>
      </c>
      <c r="EU25" s="139">
        <v>0</v>
      </c>
      <c r="EV25" s="139">
        <v>0</v>
      </c>
      <c r="EW25" s="139">
        <v>0</v>
      </c>
      <c r="EY25" s="138" t="s">
        <v>61</v>
      </c>
      <c r="EZ25" s="139">
        <v>5</v>
      </c>
      <c r="FA25" s="140">
        <v>7741200</v>
      </c>
      <c r="FB25" s="140">
        <v>3517510</v>
      </c>
      <c r="FC25" s="140">
        <v>6876330</v>
      </c>
      <c r="FD25" s="140">
        <v>4223690</v>
      </c>
      <c r="FE25" s="140">
        <v>7741200</v>
      </c>
      <c r="FF25" s="139">
        <v>0</v>
      </c>
      <c r="FH25" s="138" t="s">
        <v>36</v>
      </c>
      <c r="FI25" s="139">
        <v>1</v>
      </c>
      <c r="FJ25" s="140">
        <v>85000</v>
      </c>
      <c r="FK25" s="139">
        <v>0</v>
      </c>
      <c r="FL25" s="139">
        <v>0</v>
      </c>
      <c r="FM25" s="143">
        <v>85000</v>
      </c>
      <c r="FN25" s="142">
        <v>0</v>
      </c>
      <c r="FO25" s="143">
        <v>85000</v>
      </c>
      <c r="FQ25" s="138" t="s">
        <v>36</v>
      </c>
      <c r="FR25" s="142">
        <v>1</v>
      </c>
      <c r="FS25" s="145">
        <v>90000</v>
      </c>
      <c r="FT25" s="5">
        <v>0</v>
      </c>
      <c r="FU25" s="5">
        <v>0</v>
      </c>
      <c r="FV25" s="145">
        <v>90000</v>
      </c>
      <c r="FW25" s="5">
        <v>0</v>
      </c>
      <c r="FX25" s="145">
        <v>90000</v>
      </c>
      <c r="FZ25" s="138" t="s">
        <v>36</v>
      </c>
      <c r="GA25" s="142">
        <v>1</v>
      </c>
      <c r="GB25" s="143">
        <v>90000</v>
      </c>
      <c r="GC25" s="142">
        <v>0</v>
      </c>
      <c r="GD25" s="142">
        <v>0</v>
      </c>
      <c r="GE25" s="143">
        <v>90000</v>
      </c>
      <c r="GF25" s="142">
        <v>0</v>
      </c>
      <c r="GG25" s="143">
        <v>90000</v>
      </c>
    </row>
    <row r="26" spans="1:189" x14ac:dyDescent="0.25">
      <c r="A26" s="87" t="s">
        <v>137</v>
      </c>
      <c r="B26" s="94" t="s">
        <v>38</v>
      </c>
      <c r="C26" s="94">
        <v>4</v>
      </c>
      <c r="D26" s="95">
        <v>309690</v>
      </c>
      <c r="E26" s="94">
        <v>0</v>
      </c>
      <c r="F26" s="94">
        <v>0</v>
      </c>
      <c r="G26" s="98">
        <v>309690</v>
      </c>
      <c r="H26" s="98">
        <v>144050</v>
      </c>
      <c r="I26" s="98">
        <v>165640</v>
      </c>
      <c r="K26" s="97" t="s">
        <v>38</v>
      </c>
      <c r="L26" s="97">
        <v>4</v>
      </c>
      <c r="M26" s="98">
        <v>309690</v>
      </c>
      <c r="N26" s="97">
        <v>0</v>
      </c>
      <c r="O26" s="97">
        <v>0</v>
      </c>
      <c r="P26" s="98">
        <v>309690</v>
      </c>
      <c r="Q26" s="98">
        <v>144050</v>
      </c>
      <c r="R26" s="98">
        <v>165640</v>
      </c>
      <c r="T26" s="97" t="s">
        <v>35</v>
      </c>
      <c r="U26" s="97">
        <v>1</v>
      </c>
      <c r="V26" s="98">
        <v>60510</v>
      </c>
      <c r="W26" s="97">
        <v>0</v>
      </c>
      <c r="X26" s="97">
        <v>0</v>
      </c>
      <c r="Y26" s="98">
        <v>60510</v>
      </c>
      <c r="Z26" s="98">
        <v>15130</v>
      </c>
      <c r="AA26" s="98">
        <v>45380</v>
      </c>
      <c r="AC26" s="97" t="s">
        <v>36</v>
      </c>
      <c r="AD26" s="97">
        <v>1</v>
      </c>
      <c r="AE26" s="98">
        <v>39940</v>
      </c>
      <c r="AF26" s="97">
        <v>0</v>
      </c>
      <c r="AG26" s="97">
        <v>0</v>
      </c>
      <c r="AH26" s="98">
        <v>39940</v>
      </c>
      <c r="AI26" s="97">
        <v>0</v>
      </c>
      <c r="AJ26" s="98">
        <v>39940</v>
      </c>
      <c r="AL26" s="97" t="s">
        <v>36</v>
      </c>
      <c r="AM26" s="97">
        <v>1</v>
      </c>
      <c r="AN26" s="98">
        <v>39940</v>
      </c>
      <c r="AO26" s="97">
        <v>0</v>
      </c>
      <c r="AP26" s="97">
        <v>0</v>
      </c>
      <c r="AQ26" s="98">
        <v>39940</v>
      </c>
      <c r="AR26" s="97">
        <v>0</v>
      </c>
      <c r="AS26" s="98">
        <v>39940</v>
      </c>
      <c r="AU26" s="97" t="s">
        <v>35</v>
      </c>
      <c r="AV26" s="97">
        <v>1</v>
      </c>
      <c r="AW26" s="98">
        <v>69210</v>
      </c>
      <c r="AX26" s="97">
        <v>0</v>
      </c>
      <c r="AY26" s="97">
        <v>0</v>
      </c>
      <c r="AZ26" s="98">
        <v>69210</v>
      </c>
      <c r="BA26" s="98">
        <v>17300</v>
      </c>
      <c r="BB26" s="98">
        <v>51910</v>
      </c>
      <c r="BD26" s="97" t="s">
        <v>41</v>
      </c>
      <c r="BE26" s="97">
        <v>1</v>
      </c>
      <c r="BF26" s="98">
        <v>8090</v>
      </c>
      <c r="BG26" s="97">
        <v>0</v>
      </c>
      <c r="BH26" s="97">
        <v>0</v>
      </c>
      <c r="BI26" s="98">
        <v>8090</v>
      </c>
      <c r="BJ26" s="97">
        <v>0</v>
      </c>
      <c r="BK26" s="98">
        <v>8090</v>
      </c>
      <c r="BM26" s="97" t="s">
        <v>41</v>
      </c>
      <c r="BN26" s="97">
        <v>1</v>
      </c>
      <c r="BO26" s="98">
        <v>8090</v>
      </c>
      <c r="BP26" s="97">
        <v>0</v>
      </c>
      <c r="BQ26" s="97">
        <v>0</v>
      </c>
      <c r="BR26" s="98">
        <v>8090</v>
      </c>
      <c r="BS26" s="97">
        <v>0</v>
      </c>
      <c r="BT26" s="98">
        <v>8090</v>
      </c>
      <c r="BV26" s="97" t="s">
        <v>37</v>
      </c>
      <c r="BW26" s="97">
        <v>2</v>
      </c>
      <c r="BX26" s="98">
        <v>386520</v>
      </c>
      <c r="BY26" s="97">
        <v>0</v>
      </c>
      <c r="BZ26" s="97">
        <v>0</v>
      </c>
      <c r="CA26" s="98">
        <v>386520</v>
      </c>
      <c r="CB26" s="98">
        <v>300000</v>
      </c>
      <c r="CC26" s="98">
        <v>86520</v>
      </c>
      <c r="CE26" s="97" t="s">
        <v>35</v>
      </c>
      <c r="CF26" s="97">
        <v>3</v>
      </c>
      <c r="CG26" s="98">
        <v>437190</v>
      </c>
      <c r="CH26" s="97">
        <v>0</v>
      </c>
      <c r="CI26" s="97">
        <v>0</v>
      </c>
      <c r="CJ26" s="98">
        <v>437190</v>
      </c>
      <c r="CK26" s="98">
        <v>334570</v>
      </c>
      <c r="CL26" s="98">
        <v>102620</v>
      </c>
      <c r="CN26" s="97" t="s">
        <v>35</v>
      </c>
      <c r="CO26" s="97">
        <v>3</v>
      </c>
      <c r="CP26" s="98">
        <v>431000</v>
      </c>
      <c r="CQ26" s="97">
        <v>0</v>
      </c>
      <c r="CR26" s="97">
        <v>0</v>
      </c>
      <c r="CS26" s="98">
        <v>431000</v>
      </c>
      <c r="CT26" s="98">
        <v>328380</v>
      </c>
      <c r="CU26" s="98">
        <v>102620</v>
      </c>
      <c r="CW26" s="97" t="s">
        <v>35</v>
      </c>
      <c r="CX26" s="97">
        <v>3</v>
      </c>
      <c r="CY26" s="98">
        <v>412260</v>
      </c>
      <c r="CZ26" s="97">
        <v>0</v>
      </c>
      <c r="DA26" s="97">
        <v>0</v>
      </c>
      <c r="DB26" s="98">
        <v>412260</v>
      </c>
      <c r="DC26" s="98">
        <v>309640</v>
      </c>
      <c r="DD26" s="98">
        <v>102620</v>
      </c>
      <c r="DF26" s="103" t="s">
        <v>36</v>
      </c>
      <c r="DG26" s="94">
        <v>1</v>
      </c>
      <c r="DH26" s="95">
        <v>75500</v>
      </c>
      <c r="DI26" s="94">
        <v>0</v>
      </c>
      <c r="DJ26" s="94">
        <v>0</v>
      </c>
      <c r="DK26" s="95">
        <v>75500</v>
      </c>
      <c r="DL26" s="94">
        <v>0</v>
      </c>
      <c r="DM26" s="95">
        <v>75500</v>
      </c>
      <c r="DO26" s="121" t="s">
        <v>37</v>
      </c>
      <c r="DP26" s="121">
        <v>2</v>
      </c>
      <c r="DQ26" s="122">
        <v>441000</v>
      </c>
      <c r="DR26" s="121">
        <v>0</v>
      </c>
      <c r="DS26" s="121">
        <v>0</v>
      </c>
      <c r="DT26" s="122">
        <v>441000</v>
      </c>
      <c r="DU26" s="122">
        <v>300000</v>
      </c>
      <c r="DV26" s="122">
        <v>141000</v>
      </c>
      <c r="DX26" s="137" t="s">
        <v>35</v>
      </c>
      <c r="DY26" s="135">
        <v>4</v>
      </c>
      <c r="DZ26" s="136">
        <v>503890</v>
      </c>
      <c r="EA26" s="135">
        <v>0</v>
      </c>
      <c r="EB26" s="135">
        <v>0</v>
      </c>
      <c r="EC26" s="136">
        <v>503890</v>
      </c>
      <c r="ED26" s="136">
        <v>351270</v>
      </c>
      <c r="EE26" s="136">
        <v>152620</v>
      </c>
      <c r="EG26" s="137" t="s">
        <v>38</v>
      </c>
      <c r="EH26" s="135">
        <v>3</v>
      </c>
      <c r="EI26" s="136">
        <v>372700</v>
      </c>
      <c r="EJ26" s="135">
        <v>0</v>
      </c>
      <c r="EK26" s="135">
        <v>0</v>
      </c>
      <c r="EL26" s="136">
        <v>372700</v>
      </c>
      <c r="EM26" s="136">
        <v>138480</v>
      </c>
      <c r="EN26" s="136">
        <v>234220</v>
      </c>
      <c r="EP26" s="138" t="s">
        <v>61</v>
      </c>
      <c r="EQ26" s="139">
        <v>6</v>
      </c>
      <c r="ER26" s="140">
        <v>6468470</v>
      </c>
      <c r="ES26" s="140">
        <v>3603130</v>
      </c>
      <c r="ET26" s="140">
        <v>6734650</v>
      </c>
      <c r="EU26" s="140">
        <v>2865340</v>
      </c>
      <c r="EV26" s="140">
        <v>6468470</v>
      </c>
      <c r="EW26" s="139">
        <v>0</v>
      </c>
      <c r="FH26" s="138" t="s">
        <v>37</v>
      </c>
      <c r="FI26" s="139">
        <v>3</v>
      </c>
      <c r="FJ26" s="140">
        <v>665140</v>
      </c>
      <c r="FK26" s="139">
        <v>0</v>
      </c>
      <c r="FL26" s="139">
        <v>0</v>
      </c>
      <c r="FM26" s="143">
        <v>665140</v>
      </c>
      <c r="FN26" s="143">
        <v>385140</v>
      </c>
      <c r="FO26" s="143">
        <v>280000</v>
      </c>
      <c r="FQ26" s="138" t="s">
        <v>37</v>
      </c>
      <c r="FR26" s="142">
        <v>3</v>
      </c>
      <c r="FS26" s="145">
        <v>698370</v>
      </c>
      <c r="FT26" s="5">
        <v>0</v>
      </c>
      <c r="FU26" s="5">
        <v>0</v>
      </c>
      <c r="FV26" s="145">
        <v>698370</v>
      </c>
      <c r="FW26" s="145">
        <v>403370</v>
      </c>
      <c r="FX26" s="145">
        <v>295000</v>
      </c>
      <c r="FZ26" s="138" t="s">
        <v>37</v>
      </c>
      <c r="GA26" s="142">
        <v>3</v>
      </c>
      <c r="GB26" s="143">
        <v>699490</v>
      </c>
      <c r="GC26" s="142">
        <v>0</v>
      </c>
      <c r="GD26" s="142">
        <v>0</v>
      </c>
      <c r="GE26" s="143">
        <v>699490</v>
      </c>
      <c r="GF26" s="143">
        <v>404490</v>
      </c>
      <c r="GG26" s="143">
        <v>295000</v>
      </c>
    </row>
    <row r="27" spans="1:189" x14ac:dyDescent="0.25">
      <c r="A27" s="87" t="s">
        <v>138</v>
      </c>
      <c r="B27" s="94" t="s">
        <v>39</v>
      </c>
      <c r="C27" s="94">
        <v>22</v>
      </c>
      <c r="D27" s="95">
        <v>1513550</v>
      </c>
      <c r="E27" s="95">
        <v>1171310</v>
      </c>
      <c r="F27" s="95">
        <v>1171310</v>
      </c>
      <c r="G27" s="97">
        <v>0</v>
      </c>
      <c r="H27" s="98">
        <v>1513550</v>
      </c>
      <c r="I27" s="97">
        <v>0</v>
      </c>
      <c r="K27" s="97" t="s">
        <v>39</v>
      </c>
      <c r="L27" s="97">
        <v>22</v>
      </c>
      <c r="M27" s="98">
        <v>1513550</v>
      </c>
      <c r="N27" s="98">
        <v>1171310</v>
      </c>
      <c r="O27" s="98">
        <v>1171310</v>
      </c>
      <c r="P27" s="97">
        <v>0</v>
      </c>
      <c r="Q27" s="98">
        <v>1513550</v>
      </c>
      <c r="R27" s="97">
        <v>0</v>
      </c>
      <c r="T27" s="97" t="s">
        <v>36</v>
      </c>
      <c r="U27" s="97">
        <v>1</v>
      </c>
      <c r="V27" s="98">
        <v>35980</v>
      </c>
      <c r="W27" s="97">
        <v>0</v>
      </c>
      <c r="X27" s="97">
        <v>0</v>
      </c>
      <c r="Y27" s="98">
        <v>35980</v>
      </c>
      <c r="Z27" s="97">
        <v>0</v>
      </c>
      <c r="AA27" s="98">
        <v>35980</v>
      </c>
      <c r="AC27" s="97" t="s">
        <v>37</v>
      </c>
      <c r="AD27" s="97">
        <v>2</v>
      </c>
      <c r="AE27" s="98">
        <v>352190</v>
      </c>
      <c r="AF27" s="97">
        <v>0</v>
      </c>
      <c r="AG27" s="97">
        <v>0</v>
      </c>
      <c r="AH27" s="98">
        <v>352190</v>
      </c>
      <c r="AI27" s="98">
        <v>295400</v>
      </c>
      <c r="AJ27" s="98">
        <v>56790</v>
      </c>
      <c r="AL27" s="97" t="s">
        <v>37</v>
      </c>
      <c r="AM27" s="97">
        <v>2</v>
      </c>
      <c r="AN27" s="98">
        <v>352190</v>
      </c>
      <c r="AO27" s="97">
        <v>0</v>
      </c>
      <c r="AP27" s="97">
        <v>0</v>
      </c>
      <c r="AQ27" s="98">
        <v>352190</v>
      </c>
      <c r="AR27" s="98">
        <v>295400</v>
      </c>
      <c r="AS27" s="98">
        <v>56790</v>
      </c>
      <c r="AU27" s="97" t="s">
        <v>36</v>
      </c>
      <c r="AV27" s="97">
        <v>1</v>
      </c>
      <c r="AW27" s="98">
        <v>41940</v>
      </c>
      <c r="AX27" s="97">
        <v>0</v>
      </c>
      <c r="AY27" s="97">
        <v>0</v>
      </c>
      <c r="AZ27" s="98">
        <v>41940</v>
      </c>
      <c r="BA27" s="97">
        <v>0</v>
      </c>
      <c r="BB27" s="98">
        <v>41940</v>
      </c>
      <c r="BD27" s="97" t="s">
        <v>35</v>
      </c>
      <c r="BE27" s="97">
        <v>1</v>
      </c>
      <c r="BF27" s="98">
        <v>76310</v>
      </c>
      <c r="BG27" s="97">
        <v>0</v>
      </c>
      <c r="BH27" s="97">
        <v>0</v>
      </c>
      <c r="BI27" s="98">
        <v>76310</v>
      </c>
      <c r="BJ27" s="98">
        <v>18690</v>
      </c>
      <c r="BK27" s="98">
        <v>57620</v>
      </c>
      <c r="BM27" s="97" t="s">
        <v>35</v>
      </c>
      <c r="BN27" s="97">
        <v>3</v>
      </c>
      <c r="BO27" s="98">
        <v>359550</v>
      </c>
      <c r="BP27" s="97">
        <v>0</v>
      </c>
      <c r="BQ27" s="97">
        <v>0</v>
      </c>
      <c r="BR27" s="98">
        <v>359550</v>
      </c>
      <c r="BS27" s="98">
        <v>249440</v>
      </c>
      <c r="BT27" s="98">
        <v>110110</v>
      </c>
      <c r="BV27" s="97" t="s">
        <v>38</v>
      </c>
      <c r="BW27" s="97">
        <v>4</v>
      </c>
      <c r="BX27" s="98">
        <v>495980</v>
      </c>
      <c r="BY27" s="97">
        <v>0</v>
      </c>
      <c r="BZ27" s="97">
        <v>0</v>
      </c>
      <c r="CA27" s="98">
        <v>495980</v>
      </c>
      <c r="CB27" s="98">
        <v>164360</v>
      </c>
      <c r="CC27" s="98">
        <v>331620</v>
      </c>
      <c r="CE27" s="97" t="s">
        <v>36</v>
      </c>
      <c r="CF27" s="97">
        <v>1</v>
      </c>
      <c r="CG27" s="98">
        <v>85000</v>
      </c>
      <c r="CH27" s="97">
        <v>0</v>
      </c>
      <c r="CI27" s="97">
        <v>0</v>
      </c>
      <c r="CJ27" s="98">
        <v>85000</v>
      </c>
      <c r="CK27" s="97">
        <v>0</v>
      </c>
      <c r="CL27" s="98">
        <v>85000</v>
      </c>
      <c r="CN27" s="97" t="s">
        <v>36</v>
      </c>
      <c r="CO27" s="97">
        <v>1</v>
      </c>
      <c r="CP27" s="98">
        <v>80500</v>
      </c>
      <c r="CQ27" s="97">
        <v>0</v>
      </c>
      <c r="CR27" s="97">
        <v>0</v>
      </c>
      <c r="CS27" s="98">
        <v>80500</v>
      </c>
      <c r="CT27" s="97">
        <v>0</v>
      </c>
      <c r="CU27" s="98">
        <v>80500</v>
      </c>
      <c r="CW27" s="97" t="s">
        <v>36</v>
      </c>
      <c r="CX27" s="97">
        <v>1</v>
      </c>
      <c r="CY27" s="98">
        <v>75500</v>
      </c>
      <c r="CZ27" s="97">
        <v>0</v>
      </c>
      <c r="DA27" s="97">
        <v>0</v>
      </c>
      <c r="DB27" s="98">
        <v>75500</v>
      </c>
      <c r="DC27" s="97">
        <v>0</v>
      </c>
      <c r="DD27" s="98">
        <v>75500</v>
      </c>
      <c r="DF27" s="103" t="s">
        <v>37</v>
      </c>
      <c r="DG27" s="94">
        <v>2</v>
      </c>
      <c r="DH27" s="95">
        <v>385510</v>
      </c>
      <c r="DI27" s="94">
        <v>0</v>
      </c>
      <c r="DJ27" s="94">
        <v>0</v>
      </c>
      <c r="DK27" s="95">
        <v>385510</v>
      </c>
      <c r="DL27" s="95">
        <v>300000</v>
      </c>
      <c r="DM27" s="95">
        <v>85510</v>
      </c>
      <c r="DO27" s="121" t="s">
        <v>38</v>
      </c>
      <c r="DP27" s="121">
        <v>4</v>
      </c>
      <c r="DQ27" s="122">
        <v>517190</v>
      </c>
      <c r="DR27" s="121">
        <v>0</v>
      </c>
      <c r="DS27" s="121">
        <v>0</v>
      </c>
      <c r="DT27" s="122">
        <v>517190</v>
      </c>
      <c r="DU27" s="122">
        <v>202470</v>
      </c>
      <c r="DV27" s="122">
        <v>314720</v>
      </c>
      <c r="DX27" s="137" t="s">
        <v>36</v>
      </c>
      <c r="DY27" s="135">
        <v>1</v>
      </c>
      <c r="DZ27" s="136">
        <v>65500</v>
      </c>
      <c r="EA27" s="135">
        <v>0</v>
      </c>
      <c r="EB27" s="135">
        <v>0</v>
      </c>
      <c r="EC27" s="136">
        <v>65500</v>
      </c>
      <c r="ED27" s="135">
        <v>0</v>
      </c>
      <c r="EE27" s="136">
        <v>65500</v>
      </c>
      <c r="EG27" s="137" t="s">
        <v>42</v>
      </c>
      <c r="EH27" s="135">
        <v>3</v>
      </c>
      <c r="EI27" s="135">
        <v>0</v>
      </c>
      <c r="EJ27" s="135">
        <v>0</v>
      </c>
      <c r="EK27" s="135">
        <v>0</v>
      </c>
      <c r="EL27" s="135">
        <v>0</v>
      </c>
      <c r="EM27" s="135">
        <v>0</v>
      </c>
      <c r="EN27" s="135">
        <v>0</v>
      </c>
      <c r="FH27" s="138" t="s">
        <v>38</v>
      </c>
      <c r="FI27" s="139">
        <v>3</v>
      </c>
      <c r="FJ27" s="140">
        <v>422140</v>
      </c>
      <c r="FK27" s="139">
        <v>0</v>
      </c>
      <c r="FL27" s="139">
        <v>0</v>
      </c>
      <c r="FM27" s="143">
        <v>422140</v>
      </c>
      <c r="FN27" s="143">
        <v>137140</v>
      </c>
      <c r="FO27" s="143">
        <v>285000</v>
      </c>
      <c r="FQ27" s="138" t="s">
        <v>38</v>
      </c>
      <c r="FR27" s="142">
        <v>3</v>
      </c>
      <c r="FS27" s="145">
        <v>447420</v>
      </c>
      <c r="FT27" s="5">
        <v>0</v>
      </c>
      <c r="FU27" s="5">
        <v>0</v>
      </c>
      <c r="FV27" s="145">
        <v>447420</v>
      </c>
      <c r="FW27" s="145">
        <v>137420</v>
      </c>
      <c r="FX27" s="145">
        <v>310000</v>
      </c>
      <c r="FZ27" s="138" t="s">
        <v>38</v>
      </c>
      <c r="GA27" s="142">
        <v>3</v>
      </c>
      <c r="GB27" s="143">
        <v>478240</v>
      </c>
      <c r="GC27" s="142">
        <v>0</v>
      </c>
      <c r="GD27" s="142">
        <v>0</v>
      </c>
      <c r="GE27" s="143">
        <v>478240</v>
      </c>
      <c r="GF27" s="143">
        <v>138240</v>
      </c>
      <c r="GG27" s="143">
        <v>340000</v>
      </c>
    </row>
    <row r="28" spans="1:189" x14ac:dyDescent="0.25">
      <c r="A28" s="87" t="s">
        <v>129</v>
      </c>
      <c r="T28" s="97" t="s">
        <v>37</v>
      </c>
      <c r="U28" s="97">
        <v>2</v>
      </c>
      <c r="V28" s="98">
        <v>317290</v>
      </c>
      <c r="W28" s="97">
        <v>0</v>
      </c>
      <c r="X28" s="97">
        <v>0</v>
      </c>
      <c r="Y28" s="98">
        <v>317290</v>
      </c>
      <c r="Z28" s="98">
        <v>266130</v>
      </c>
      <c r="AA28" s="98">
        <v>51160</v>
      </c>
      <c r="AC28" s="97" t="s">
        <v>38</v>
      </c>
      <c r="AD28" s="97">
        <v>4</v>
      </c>
      <c r="AE28" s="98">
        <v>351000</v>
      </c>
      <c r="AF28" s="97">
        <v>0</v>
      </c>
      <c r="AG28" s="97">
        <v>0</v>
      </c>
      <c r="AH28" s="98">
        <v>351000</v>
      </c>
      <c r="AI28" s="98">
        <v>167130</v>
      </c>
      <c r="AJ28" s="98">
        <v>183870</v>
      </c>
      <c r="AL28" s="97" t="s">
        <v>38</v>
      </c>
      <c r="AM28" s="97">
        <v>4</v>
      </c>
      <c r="AN28" s="98">
        <v>357780</v>
      </c>
      <c r="AO28" s="97">
        <v>0</v>
      </c>
      <c r="AP28" s="97">
        <v>0</v>
      </c>
      <c r="AQ28" s="98">
        <v>357780</v>
      </c>
      <c r="AR28" s="98">
        <v>173910</v>
      </c>
      <c r="AS28" s="98">
        <v>183870</v>
      </c>
      <c r="AU28" s="97" t="s">
        <v>37</v>
      </c>
      <c r="AV28" s="97">
        <v>2</v>
      </c>
      <c r="AW28" s="98">
        <v>369800</v>
      </c>
      <c r="AX28" s="97">
        <v>0</v>
      </c>
      <c r="AY28" s="97">
        <v>0</v>
      </c>
      <c r="AZ28" s="98">
        <v>369800</v>
      </c>
      <c r="BA28" s="98">
        <v>310170</v>
      </c>
      <c r="BB28" s="98">
        <v>59630</v>
      </c>
      <c r="BD28" s="97" t="s">
        <v>36</v>
      </c>
      <c r="BE28" s="97">
        <v>1</v>
      </c>
      <c r="BF28" s="98">
        <v>52420</v>
      </c>
      <c r="BG28" s="97">
        <v>0</v>
      </c>
      <c r="BH28" s="97">
        <v>0</v>
      </c>
      <c r="BI28" s="98">
        <v>52420</v>
      </c>
      <c r="BJ28" s="97">
        <v>0</v>
      </c>
      <c r="BK28" s="98">
        <v>52420</v>
      </c>
      <c r="BM28" s="97" t="s">
        <v>36</v>
      </c>
      <c r="BN28" s="97">
        <v>1</v>
      </c>
      <c r="BO28" s="98">
        <v>85000</v>
      </c>
      <c r="BP28" s="97">
        <v>0</v>
      </c>
      <c r="BQ28" s="97">
        <v>0</v>
      </c>
      <c r="BR28" s="98">
        <v>85000</v>
      </c>
      <c r="BS28" s="97">
        <v>0</v>
      </c>
      <c r="BT28" s="98">
        <v>85000</v>
      </c>
      <c r="BV28" s="97" t="s">
        <v>42</v>
      </c>
      <c r="BW28" s="97">
        <v>3</v>
      </c>
      <c r="BX28" s="97">
        <v>0</v>
      </c>
      <c r="BY28" s="97">
        <v>0</v>
      </c>
      <c r="BZ28" s="97">
        <v>0</v>
      </c>
      <c r="CA28" s="97">
        <v>0</v>
      </c>
      <c r="CB28" s="97">
        <v>0</v>
      </c>
      <c r="CC28" s="97">
        <v>0</v>
      </c>
      <c r="CE28" s="97" t="s">
        <v>37</v>
      </c>
      <c r="CF28" s="97">
        <v>2</v>
      </c>
      <c r="CG28" s="98">
        <v>385520</v>
      </c>
      <c r="CH28" s="97">
        <v>0</v>
      </c>
      <c r="CI28" s="97">
        <v>0</v>
      </c>
      <c r="CJ28" s="98">
        <v>385520</v>
      </c>
      <c r="CK28" s="98">
        <v>300000</v>
      </c>
      <c r="CL28" s="98">
        <v>85520</v>
      </c>
      <c r="CN28" s="97" t="s">
        <v>37</v>
      </c>
      <c r="CO28" s="97">
        <v>2</v>
      </c>
      <c r="CP28" s="98">
        <v>381020</v>
      </c>
      <c r="CQ28" s="97">
        <v>0</v>
      </c>
      <c r="CR28" s="97">
        <v>0</v>
      </c>
      <c r="CS28" s="98">
        <v>381020</v>
      </c>
      <c r="CT28" s="98">
        <v>300000</v>
      </c>
      <c r="CU28" s="98">
        <v>81020</v>
      </c>
      <c r="CW28" s="97" t="s">
        <v>37</v>
      </c>
      <c r="CX28" s="97">
        <v>2</v>
      </c>
      <c r="CY28" s="98">
        <v>385660</v>
      </c>
      <c r="CZ28" s="97">
        <v>0</v>
      </c>
      <c r="DA28" s="97">
        <v>0</v>
      </c>
      <c r="DB28" s="98">
        <v>385660</v>
      </c>
      <c r="DC28" s="98">
        <v>300000</v>
      </c>
      <c r="DD28" s="98">
        <v>85660</v>
      </c>
      <c r="DF28" s="103" t="s">
        <v>38</v>
      </c>
      <c r="DG28" s="94">
        <v>4</v>
      </c>
      <c r="DH28" s="95">
        <v>501020</v>
      </c>
      <c r="DI28" s="94">
        <v>0</v>
      </c>
      <c r="DJ28" s="94">
        <v>0</v>
      </c>
      <c r="DK28" s="95">
        <v>501020</v>
      </c>
      <c r="DL28" s="95">
        <v>194050</v>
      </c>
      <c r="DM28" s="95">
        <v>306970</v>
      </c>
      <c r="DO28" s="121" t="s">
        <v>42</v>
      </c>
      <c r="DP28" s="121">
        <v>3</v>
      </c>
      <c r="DQ28" s="121">
        <v>0</v>
      </c>
      <c r="DR28" s="121">
        <v>0</v>
      </c>
      <c r="DS28" s="121">
        <v>0</v>
      </c>
      <c r="DT28" s="125">
        <v>0</v>
      </c>
      <c r="DU28" s="125">
        <v>0</v>
      </c>
      <c r="DV28" s="125">
        <v>0</v>
      </c>
      <c r="DX28" s="137" t="s">
        <v>37</v>
      </c>
      <c r="DY28" s="135">
        <v>3</v>
      </c>
      <c r="DZ28" s="136">
        <v>597040</v>
      </c>
      <c r="EA28" s="135">
        <v>0</v>
      </c>
      <c r="EB28" s="135">
        <v>0</v>
      </c>
      <c r="EC28" s="136">
        <v>597040</v>
      </c>
      <c r="ED28" s="136">
        <v>375540</v>
      </c>
      <c r="EE28" s="136">
        <v>221500</v>
      </c>
      <c r="EG28" s="137" t="s">
        <v>61</v>
      </c>
      <c r="EH28" s="135">
        <v>6</v>
      </c>
      <c r="EI28" s="136">
        <v>5306600</v>
      </c>
      <c r="EJ28" s="136">
        <v>4011820</v>
      </c>
      <c r="EK28" s="136">
        <v>6624020</v>
      </c>
      <c r="EL28" s="136">
        <v>1294780</v>
      </c>
      <c r="EM28" s="136">
        <v>5306600</v>
      </c>
      <c r="EN28" s="135">
        <v>0</v>
      </c>
      <c r="FH28" s="138" t="s">
        <v>42</v>
      </c>
      <c r="FI28" s="139">
        <v>3</v>
      </c>
      <c r="FJ28" s="139">
        <v>0</v>
      </c>
      <c r="FK28" s="139">
        <v>0</v>
      </c>
      <c r="FL28" s="139">
        <v>0</v>
      </c>
      <c r="FM28" s="142">
        <v>0</v>
      </c>
      <c r="FN28" s="142">
        <v>0</v>
      </c>
      <c r="FO28" s="142">
        <v>0</v>
      </c>
      <c r="FQ28" s="138" t="s">
        <v>42</v>
      </c>
      <c r="FR28" s="142">
        <v>3</v>
      </c>
      <c r="FS28" s="5">
        <v>0</v>
      </c>
      <c r="FT28" s="5">
        <v>0</v>
      </c>
      <c r="FU28" s="5">
        <v>0</v>
      </c>
      <c r="FV28" s="5">
        <v>0</v>
      </c>
      <c r="FW28" s="5">
        <v>0</v>
      </c>
      <c r="FX28" s="5">
        <v>0</v>
      </c>
      <c r="FZ28" s="138" t="s">
        <v>42</v>
      </c>
      <c r="GA28" s="142">
        <v>3</v>
      </c>
      <c r="GB28" s="142">
        <v>0</v>
      </c>
      <c r="GC28" s="142">
        <v>0</v>
      </c>
      <c r="GD28" s="142">
        <v>0</v>
      </c>
      <c r="GE28" s="142">
        <v>0</v>
      </c>
      <c r="GF28" s="142">
        <v>0</v>
      </c>
      <c r="GG28" s="142">
        <v>0</v>
      </c>
    </row>
    <row r="29" spans="1:189" x14ac:dyDescent="0.25">
      <c r="A29" s="87" t="s">
        <v>138</v>
      </c>
      <c r="T29" s="97" t="s">
        <v>38</v>
      </c>
      <c r="U29" s="97">
        <v>4</v>
      </c>
      <c r="V29" s="98">
        <v>316190</v>
      </c>
      <c r="W29" s="97">
        <v>0</v>
      </c>
      <c r="X29" s="97">
        <v>0</v>
      </c>
      <c r="Y29" s="98">
        <v>316190</v>
      </c>
      <c r="Z29" s="98">
        <v>150550</v>
      </c>
      <c r="AA29" s="98">
        <v>165640</v>
      </c>
      <c r="AC29" s="97" t="s">
        <v>42</v>
      </c>
      <c r="AD29" s="97">
        <v>3</v>
      </c>
      <c r="AE29" s="97">
        <v>0</v>
      </c>
      <c r="AF29" s="97">
        <v>0</v>
      </c>
      <c r="AG29" s="97">
        <v>0</v>
      </c>
      <c r="AH29" s="97">
        <v>0</v>
      </c>
      <c r="AI29" s="97">
        <v>0</v>
      </c>
      <c r="AJ29" s="97">
        <v>0</v>
      </c>
      <c r="AL29" s="97" t="s">
        <v>42</v>
      </c>
      <c r="AM29" s="97">
        <v>3</v>
      </c>
      <c r="AN29" s="97">
        <v>0</v>
      </c>
      <c r="AO29" s="97">
        <v>0</v>
      </c>
      <c r="AP29" s="97">
        <v>0</v>
      </c>
      <c r="AQ29" s="97">
        <v>0</v>
      </c>
      <c r="AR29" s="97">
        <v>0</v>
      </c>
      <c r="AS29" s="97">
        <v>0</v>
      </c>
      <c r="AU29" s="97" t="s">
        <v>38</v>
      </c>
      <c r="AV29" s="97">
        <v>4</v>
      </c>
      <c r="AW29" s="98">
        <v>375650</v>
      </c>
      <c r="AX29" s="97">
        <v>0</v>
      </c>
      <c r="AY29" s="97">
        <v>0</v>
      </c>
      <c r="AZ29" s="98">
        <v>375650</v>
      </c>
      <c r="BA29" s="98">
        <v>182600</v>
      </c>
      <c r="BB29" s="98">
        <v>193050</v>
      </c>
      <c r="BD29" s="97" t="s">
        <v>37</v>
      </c>
      <c r="BE29" s="97">
        <v>2</v>
      </c>
      <c r="BF29" s="98">
        <v>462250</v>
      </c>
      <c r="BG29" s="97">
        <v>0</v>
      </c>
      <c r="BH29" s="97">
        <v>0</v>
      </c>
      <c r="BI29" s="98">
        <v>462250</v>
      </c>
      <c r="BJ29" s="98">
        <v>387710</v>
      </c>
      <c r="BK29" s="98">
        <v>74540</v>
      </c>
      <c r="BM29" s="97" t="s">
        <v>37</v>
      </c>
      <c r="BN29" s="97">
        <v>2</v>
      </c>
      <c r="BO29" s="98">
        <v>385530</v>
      </c>
      <c r="BP29" s="97">
        <v>0</v>
      </c>
      <c r="BQ29" s="97">
        <v>0</v>
      </c>
      <c r="BR29" s="98">
        <v>385530</v>
      </c>
      <c r="BS29" s="98">
        <v>300000</v>
      </c>
      <c r="BT29" s="98">
        <v>85530</v>
      </c>
      <c r="CE29" s="97" t="s">
        <v>38</v>
      </c>
      <c r="CF29" s="97">
        <v>3</v>
      </c>
      <c r="CG29" s="98">
        <v>406880</v>
      </c>
      <c r="CH29" s="97">
        <v>0</v>
      </c>
      <c r="CI29" s="97">
        <v>0</v>
      </c>
      <c r="CJ29" s="98">
        <v>406880</v>
      </c>
      <c r="CK29" s="98">
        <v>137110</v>
      </c>
      <c r="CL29" s="98">
        <v>269770</v>
      </c>
      <c r="CN29" s="97" t="s">
        <v>38</v>
      </c>
      <c r="CO29" s="97">
        <v>4</v>
      </c>
      <c r="CP29" s="98">
        <v>526670</v>
      </c>
      <c r="CQ29" s="97">
        <v>0</v>
      </c>
      <c r="CR29" s="97">
        <v>0</v>
      </c>
      <c r="CS29" s="98">
        <v>526670</v>
      </c>
      <c r="CT29" s="98">
        <v>204940</v>
      </c>
      <c r="CU29" s="98">
        <v>321730</v>
      </c>
      <c r="CW29" s="97" t="s">
        <v>38</v>
      </c>
      <c r="CX29" s="97">
        <v>4</v>
      </c>
      <c r="CY29" s="98">
        <v>507390</v>
      </c>
      <c r="CZ29" s="97">
        <v>0</v>
      </c>
      <c r="DA29" s="97">
        <v>0</v>
      </c>
      <c r="DB29" s="98">
        <v>507390</v>
      </c>
      <c r="DC29" s="98">
        <v>199750</v>
      </c>
      <c r="DD29" s="98">
        <v>307640</v>
      </c>
      <c r="DF29" s="103" t="s">
        <v>42</v>
      </c>
      <c r="DG29" s="94">
        <v>3</v>
      </c>
      <c r="DH29" s="94">
        <v>0</v>
      </c>
      <c r="DI29" s="94">
        <v>0</v>
      </c>
      <c r="DJ29" s="94">
        <v>0</v>
      </c>
      <c r="DK29" s="94">
        <v>0</v>
      </c>
      <c r="DL29" s="94">
        <v>0</v>
      </c>
      <c r="DM29" s="94">
        <v>0</v>
      </c>
      <c r="DO29" s="121" t="s">
        <v>61</v>
      </c>
      <c r="DP29" s="121">
        <v>4</v>
      </c>
      <c r="DQ29" s="122">
        <v>3912860</v>
      </c>
      <c r="DR29" s="122">
        <v>3912860</v>
      </c>
      <c r="DS29" s="122">
        <v>5793880</v>
      </c>
      <c r="DT29" s="125">
        <v>0</v>
      </c>
      <c r="DU29" s="122">
        <v>3912860</v>
      </c>
      <c r="DV29" s="125">
        <v>0</v>
      </c>
      <c r="DX29" s="137" t="s">
        <v>38</v>
      </c>
      <c r="DY29" s="135">
        <v>3</v>
      </c>
      <c r="DZ29" s="136">
        <v>373020</v>
      </c>
      <c r="EA29" s="135">
        <v>0</v>
      </c>
      <c r="EB29" s="135">
        <v>0</v>
      </c>
      <c r="EC29" s="136">
        <v>373020</v>
      </c>
      <c r="ED29" s="136">
        <v>138800</v>
      </c>
      <c r="EE29" s="136">
        <v>234220</v>
      </c>
      <c r="FH29" s="138" t="s">
        <v>61</v>
      </c>
      <c r="FI29" s="139">
        <v>5</v>
      </c>
      <c r="FJ29" s="140">
        <v>7369610</v>
      </c>
      <c r="FK29" s="140">
        <v>4395240</v>
      </c>
      <c r="FL29" s="140">
        <v>7986020</v>
      </c>
      <c r="FM29" s="143">
        <v>2974370</v>
      </c>
      <c r="FN29" s="143">
        <v>7369610</v>
      </c>
      <c r="FO29" s="142">
        <v>0</v>
      </c>
      <c r="FQ29" s="138" t="s">
        <v>61</v>
      </c>
      <c r="FR29" s="142">
        <v>7</v>
      </c>
      <c r="FS29" s="145">
        <v>26386110</v>
      </c>
      <c r="FT29" s="145">
        <v>17896570</v>
      </c>
      <c r="FU29" s="145">
        <v>21663290</v>
      </c>
      <c r="FV29" s="145">
        <v>8489540</v>
      </c>
      <c r="FW29" s="145">
        <v>26386110</v>
      </c>
      <c r="FX29" s="5">
        <v>0</v>
      </c>
      <c r="FZ29" s="138" t="s">
        <v>61</v>
      </c>
      <c r="GA29" s="142">
        <v>7</v>
      </c>
      <c r="GB29" s="143">
        <v>25390460</v>
      </c>
      <c r="GC29" s="143">
        <v>16249180</v>
      </c>
      <c r="GD29" s="143">
        <v>21244860</v>
      </c>
      <c r="GE29" s="143">
        <v>9141280</v>
      </c>
      <c r="GF29" s="143">
        <v>25390460</v>
      </c>
      <c r="GG29" s="142">
        <v>0</v>
      </c>
    </row>
    <row r="30" spans="1:189" x14ac:dyDescent="0.25">
      <c r="A30" s="87" t="s">
        <v>136</v>
      </c>
      <c r="T30" s="97" t="s">
        <v>42</v>
      </c>
      <c r="U30" s="97">
        <v>2</v>
      </c>
      <c r="V30" s="97">
        <v>0</v>
      </c>
      <c r="W30" s="97">
        <v>0</v>
      </c>
      <c r="X30" s="97">
        <v>0</v>
      </c>
      <c r="Y30" s="97">
        <v>0</v>
      </c>
      <c r="Z30" s="97">
        <v>0</v>
      </c>
      <c r="AA30" s="97">
        <v>0</v>
      </c>
      <c r="AU30" s="97" t="s">
        <v>42</v>
      </c>
      <c r="AV30" s="97">
        <v>3</v>
      </c>
      <c r="AW30" s="97">
        <v>0</v>
      </c>
      <c r="AX30" s="97">
        <v>0</v>
      </c>
      <c r="AY30" s="97">
        <v>0</v>
      </c>
      <c r="AZ30" s="97">
        <v>0</v>
      </c>
      <c r="BA30" s="97">
        <v>0</v>
      </c>
      <c r="BB30" s="97">
        <v>0</v>
      </c>
      <c r="BD30" s="97" t="s">
        <v>38</v>
      </c>
      <c r="BE30" s="97">
        <v>4</v>
      </c>
      <c r="BF30" s="98">
        <v>469570</v>
      </c>
      <c r="BG30" s="97">
        <v>0</v>
      </c>
      <c r="BH30" s="97">
        <v>0</v>
      </c>
      <c r="BI30" s="98">
        <v>469570</v>
      </c>
      <c r="BJ30" s="98">
        <v>228250</v>
      </c>
      <c r="BK30" s="98">
        <v>241320</v>
      </c>
      <c r="BM30" s="97" t="s">
        <v>38</v>
      </c>
      <c r="BN30" s="97">
        <v>4</v>
      </c>
      <c r="BO30" s="98">
        <v>483830</v>
      </c>
      <c r="BP30" s="97">
        <v>0</v>
      </c>
      <c r="BQ30" s="97">
        <v>0</v>
      </c>
      <c r="BR30" s="98">
        <v>483830</v>
      </c>
      <c r="BS30" s="98">
        <v>163080</v>
      </c>
      <c r="BT30" s="98">
        <v>320750</v>
      </c>
      <c r="CE30" s="97" t="s">
        <v>42</v>
      </c>
      <c r="CF30" s="97">
        <v>3</v>
      </c>
      <c r="CG30" s="97">
        <v>0</v>
      </c>
      <c r="CH30" s="97">
        <v>0</v>
      </c>
      <c r="CI30" s="97">
        <v>0</v>
      </c>
      <c r="CJ30" s="97">
        <v>0</v>
      </c>
      <c r="CK30" s="97">
        <v>0</v>
      </c>
      <c r="CL30" s="97">
        <v>0</v>
      </c>
      <c r="CN30" s="97" t="s">
        <v>42</v>
      </c>
      <c r="CO30" s="97">
        <v>3</v>
      </c>
      <c r="CP30" s="97">
        <v>0</v>
      </c>
      <c r="CQ30" s="97">
        <v>0</v>
      </c>
      <c r="CR30" s="97">
        <v>0</v>
      </c>
      <c r="CS30" s="97">
        <v>0</v>
      </c>
      <c r="CT30" s="97">
        <v>0</v>
      </c>
      <c r="CU30" s="97">
        <v>0</v>
      </c>
      <c r="CW30" s="97" t="s">
        <v>42</v>
      </c>
      <c r="CX30" s="97">
        <v>3</v>
      </c>
      <c r="CY30" s="97">
        <v>0</v>
      </c>
      <c r="CZ30" s="97">
        <v>0</v>
      </c>
      <c r="DA30" s="97">
        <v>0</v>
      </c>
      <c r="DB30" s="97">
        <v>0</v>
      </c>
      <c r="DC30" s="97">
        <v>0</v>
      </c>
      <c r="DD30" s="97">
        <v>0</v>
      </c>
      <c r="DF30" s="103" t="s">
        <v>61</v>
      </c>
      <c r="DG30" s="94">
        <v>4</v>
      </c>
      <c r="DH30" s="95">
        <v>4058080</v>
      </c>
      <c r="DI30" s="95">
        <v>4058080</v>
      </c>
      <c r="DJ30" s="95">
        <v>4873720</v>
      </c>
      <c r="DK30" s="94">
        <v>0</v>
      </c>
      <c r="DL30" s="95">
        <v>3855960</v>
      </c>
      <c r="DM30" s="95">
        <v>202120</v>
      </c>
      <c r="DX30" s="137" t="s">
        <v>42</v>
      </c>
      <c r="DY30" s="135">
        <v>3</v>
      </c>
      <c r="DZ30" s="135">
        <v>0</v>
      </c>
      <c r="EA30" s="135">
        <v>0</v>
      </c>
      <c r="EB30" s="135">
        <v>0</v>
      </c>
      <c r="EC30" s="135">
        <v>0</v>
      </c>
      <c r="ED30" s="135">
        <v>0</v>
      </c>
      <c r="EE30" s="135">
        <v>0</v>
      </c>
      <c r="FQ30" s="138" t="s">
        <v>125</v>
      </c>
      <c r="FR30" s="142">
        <v>1</v>
      </c>
      <c r="FS30" s="145">
        <v>58640</v>
      </c>
      <c r="FT30" s="5">
        <v>0</v>
      </c>
      <c r="FU30" s="5">
        <v>0</v>
      </c>
      <c r="FV30" s="145">
        <v>58640</v>
      </c>
      <c r="FW30" s="145">
        <v>58640</v>
      </c>
      <c r="FX30" s="5">
        <v>0</v>
      </c>
      <c r="FZ30" s="138" t="s">
        <v>125</v>
      </c>
      <c r="GA30" s="142">
        <v>1</v>
      </c>
      <c r="GB30" s="143">
        <v>55080</v>
      </c>
      <c r="GC30" s="142">
        <v>0</v>
      </c>
      <c r="GD30" s="142">
        <v>0</v>
      </c>
      <c r="GE30" s="143">
        <v>55080</v>
      </c>
      <c r="GF30" s="143">
        <v>55080</v>
      </c>
      <c r="GG30" s="142">
        <v>0</v>
      </c>
    </row>
    <row r="31" spans="1:189" x14ac:dyDescent="0.25">
      <c r="BD31" s="97" t="s">
        <v>42</v>
      </c>
      <c r="BE31" s="97">
        <v>3</v>
      </c>
      <c r="BF31" s="97">
        <v>0</v>
      </c>
      <c r="BG31" s="97">
        <v>0</v>
      </c>
      <c r="BH31" s="97">
        <v>0</v>
      </c>
      <c r="BI31" s="97">
        <v>0</v>
      </c>
      <c r="BJ31" s="97">
        <v>0</v>
      </c>
      <c r="BK31" s="97">
        <v>0</v>
      </c>
      <c r="BM31" s="97" t="s">
        <v>42</v>
      </c>
      <c r="BN31" s="97">
        <v>3</v>
      </c>
      <c r="BO31" s="97">
        <v>0</v>
      </c>
      <c r="BP31" s="97">
        <v>0</v>
      </c>
      <c r="BQ31" s="97">
        <v>0</v>
      </c>
      <c r="BR31" s="97">
        <v>0</v>
      </c>
      <c r="BS31" s="97">
        <v>0</v>
      </c>
      <c r="BT31" s="97">
        <v>0</v>
      </c>
      <c r="CW31" s="76"/>
      <c r="DF31" s="103"/>
      <c r="DG31" s="94"/>
      <c r="DH31" s="95"/>
      <c r="DI31" s="95"/>
      <c r="DJ31" s="95"/>
      <c r="DK31" s="95"/>
      <c r="DL31" s="95"/>
      <c r="DM31" s="95"/>
      <c r="DX31" s="137" t="s">
        <v>61</v>
      </c>
      <c r="DY31" s="135">
        <v>6</v>
      </c>
      <c r="DZ31" s="136">
        <v>4145350</v>
      </c>
      <c r="EA31" s="136">
        <v>3785350</v>
      </c>
      <c r="EB31" s="136">
        <v>5984810</v>
      </c>
      <c r="EC31" s="136">
        <v>360000</v>
      </c>
      <c r="ED31" s="136">
        <v>4145350</v>
      </c>
      <c r="EE31" s="135">
        <v>0</v>
      </c>
    </row>
    <row r="32" spans="1:189" x14ac:dyDescent="0.25">
      <c r="A32" s="88"/>
      <c r="CW32" s="76"/>
    </row>
    <row r="41" spans="1:1" x14ac:dyDescent="0.25">
      <c r="A41" s="89"/>
    </row>
    <row r="45" spans="1:1" x14ac:dyDescent="0.25">
      <c r="A45" s="89"/>
    </row>
    <row r="53" spans="1:1" x14ac:dyDescent="0.25">
      <c r="A53" s="90"/>
    </row>
    <row r="63" spans="1:1" x14ac:dyDescent="0.25">
      <c r="A63" s="88"/>
    </row>
    <row r="72" spans="1:1" x14ac:dyDescent="0.25">
      <c r="A72" s="89"/>
    </row>
    <row r="76" spans="1:1" x14ac:dyDescent="0.25">
      <c r="A76" s="89"/>
    </row>
    <row r="84" spans="1:1" x14ac:dyDescent="0.25">
      <c r="A84" s="90"/>
    </row>
    <row r="94" spans="1:1" x14ac:dyDescent="0.25">
      <c r="A94" s="88"/>
    </row>
    <row r="103" spans="1:1" x14ac:dyDescent="0.25">
      <c r="A103" s="89"/>
    </row>
    <row r="107" spans="1:1" x14ac:dyDescent="0.25">
      <c r="A107" s="89"/>
    </row>
    <row r="115" spans="1:1" x14ac:dyDescent="0.25">
      <c r="A115" s="90"/>
    </row>
    <row r="125" spans="1:1" x14ac:dyDescent="0.25">
      <c r="A125" s="88"/>
    </row>
    <row r="134" spans="1:1" x14ac:dyDescent="0.25">
      <c r="A134" s="89"/>
    </row>
    <row r="138" spans="1:1" x14ac:dyDescent="0.25">
      <c r="A138" s="89"/>
    </row>
    <row r="146" spans="1:1" x14ac:dyDescent="0.25">
      <c r="A146" s="90"/>
    </row>
    <row r="156" spans="1:1" x14ac:dyDescent="0.25">
      <c r="A156" s="88"/>
    </row>
    <row r="165" spans="1:1" x14ac:dyDescent="0.25">
      <c r="A165" s="89"/>
    </row>
    <row r="169" spans="1:1" x14ac:dyDescent="0.25">
      <c r="A169" s="89"/>
    </row>
    <row r="177" spans="1:1" x14ac:dyDescent="0.25">
      <c r="A177" s="90"/>
    </row>
    <row r="187" spans="1:1" x14ac:dyDescent="0.25">
      <c r="A187" s="88"/>
    </row>
    <row r="196" spans="1:1" x14ac:dyDescent="0.25">
      <c r="A196" s="89"/>
    </row>
    <row r="200" spans="1:1" x14ac:dyDescent="0.25">
      <c r="A200" s="89"/>
    </row>
    <row r="208" spans="1:1" x14ac:dyDescent="0.25">
      <c r="A208" s="90"/>
    </row>
    <row r="218" spans="1:1" x14ac:dyDescent="0.25">
      <c r="A218" s="88"/>
    </row>
    <row r="227" spans="1:1" x14ac:dyDescent="0.25">
      <c r="A227" s="89"/>
    </row>
    <row r="231" spans="1:1" x14ac:dyDescent="0.25">
      <c r="A231" s="89"/>
    </row>
    <row r="239" spans="1:1" x14ac:dyDescent="0.25">
      <c r="A239" s="90"/>
    </row>
    <row r="249" spans="1:1" x14ac:dyDescent="0.25">
      <c r="A249" s="88"/>
    </row>
    <row r="258" spans="1:1" x14ac:dyDescent="0.25">
      <c r="A258" s="89"/>
    </row>
    <row r="262" spans="1:1" x14ac:dyDescent="0.25">
      <c r="A262" s="89"/>
    </row>
    <row r="270" spans="1:1" x14ac:dyDescent="0.25">
      <c r="A270" s="90"/>
    </row>
    <row r="280" spans="1:1" x14ac:dyDescent="0.25">
      <c r="A280" s="88"/>
    </row>
    <row r="289" spans="1:1" x14ac:dyDescent="0.25">
      <c r="A289" s="89"/>
    </row>
    <row r="293" spans="1:1" x14ac:dyDescent="0.25">
      <c r="A293" s="89"/>
    </row>
    <row r="301" spans="1:1" x14ac:dyDescent="0.25">
      <c r="A301" s="90"/>
    </row>
    <row r="311" spans="1:1" x14ac:dyDescent="0.25">
      <c r="A311" s="88"/>
    </row>
    <row r="320" spans="1:1" x14ac:dyDescent="0.25">
      <c r="A320" s="89"/>
    </row>
    <row r="324" spans="1:1" x14ac:dyDescent="0.25">
      <c r="A324" s="89"/>
    </row>
    <row r="332" spans="1:1" x14ac:dyDescent="0.25">
      <c r="A332" s="90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"/>
  <sheetViews>
    <sheetView workbookViewId="0"/>
  </sheetViews>
  <sheetFormatPr defaultRowHeight="15" x14ac:dyDescent="0.25"/>
  <cols>
    <col min="1" max="1" width="51.140625" bestFit="1" customWidth="1"/>
    <col min="2" max="7" width="9.140625" bestFit="1" customWidth="1"/>
    <col min="8" max="13" width="10.140625" bestFit="1" customWidth="1"/>
    <col min="17" max="17" width="9.140625" style="135"/>
    <col min="21" max="22" width="10.140625" bestFit="1" customWidth="1"/>
  </cols>
  <sheetData>
    <row r="1" spans="1:22" x14ac:dyDescent="0.25">
      <c r="A1" s="105"/>
      <c r="B1" s="8">
        <v>2000</v>
      </c>
      <c r="C1" s="8">
        <v>2001</v>
      </c>
      <c r="D1" s="8">
        <v>2002</v>
      </c>
      <c r="E1" s="8">
        <v>2003</v>
      </c>
      <c r="F1" s="8">
        <v>2004</v>
      </c>
      <c r="G1" s="8">
        <v>2005</v>
      </c>
      <c r="H1" s="8">
        <v>2006</v>
      </c>
      <c r="I1" s="8">
        <v>2007</v>
      </c>
      <c r="J1" s="8">
        <v>2008</v>
      </c>
      <c r="K1" s="8">
        <v>2009</v>
      </c>
      <c r="L1" s="8">
        <v>2010</v>
      </c>
      <c r="M1" s="8">
        <v>2011</v>
      </c>
      <c r="N1" s="82">
        <v>2012</v>
      </c>
      <c r="O1" s="82">
        <v>2013</v>
      </c>
      <c r="P1" s="82">
        <v>2014</v>
      </c>
      <c r="Q1" s="82">
        <v>2015</v>
      </c>
      <c r="R1" s="82">
        <v>2016</v>
      </c>
      <c r="S1" s="82">
        <v>2017</v>
      </c>
      <c r="T1" s="82">
        <v>2018</v>
      </c>
      <c r="U1" s="82">
        <v>2019</v>
      </c>
      <c r="V1" s="82">
        <v>2020</v>
      </c>
    </row>
    <row r="2" spans="1:22" x14ac:dyDescent="0.25">
      <c r="A2" s="6" t="s">
        <v>78</v>
      </c>
      <c r="B2" s="7">
        <v>51196.59</v>
      </c>
      <c r="C2" s="7">
        <v>52164.800000000003</v>
      </c>
      <c r="D2" s="7">
        <v>56570.95</v>
      </c>
      <c r="E2" s="7">
        <v>57576.66</v>
      </c>
      <c r="F2" s="7">
        <v>61365.7</v>
      </c>
      <c r="G2" s="7">
        <v>91906.880000000005</v>
      </c>
      <c r="H2" s="7">
        <v>113141.89</v>
      </c>
      <c r="I2" s="7">
        <v>121405.24</v>
      </c>
      <c r="J2" s="7">
        <v>124778.66</v>
      </c>
      <c r="K2" s="7">
        <v>127505.57</v>
      </c>
      <c r="L2" s="7">
        <v>129314.03</v>
      </c>
      <c r="M2" s="7">
        <v>129946.48</v>
      </c>
      <c r="N2" s="71">
        <v>79719.41</v>
      </c>
      <c r="O2" s="71">
        <v>86240.8</v>
      </c>
      <c r="P2" s="131">
        <v>56583.040000000001</v>
      </c>
      <c r="Q2" s="71">
        <v>78176.45</v>
      </c>
      <c r="R2" s="131">
        <v>75307.19</v>
      </c>
      <c r="S2" s="131">
        <v>84256.78</v>
      </c>
      <c r="T2" s="131">
        <v>97634.63</v>
      </c>
      <c r="U2" s="131">
        <v>117525.39</v>
      </c>
      <c r="V2" s="131">
        <v>120148.82</v>
      </c>
    </row>
  </sheetData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38"/>
  <sheetViews>
    <sheetView workbookViewId="0"/>
  </sheetViews>
  <sheetFormatPr defaultRowHeight="15" x14ac:dyDescent="0.25"/>
  <cols>
    <col min="2" max="17" width="10.140625" bestFit="1" customWidth="1"/>
    <col min="18" max="22" width="11.140625" bestFit="1" customWidth="1"/>
  </cols>
  <sheetData>
    <row r="1" spans="1:22" x14ac:dyDescent="0.25">
      <c r="A1" s="9"/>
      <c r="B1" s="82">
        <v>2000</v>
      </c>
      <c r="C1" s="82">
        <v>2001</v>
      </c>
      <c r="D1" s="82">
        <v>2002</v>
      </c>
      <c r="E1" s="82">
        <v>2003</v>
      </c>
      <c r="F1" s="82">
        <v>2004</v>
      </c>
      <c r="G1" s="82">
        <v>2005</v>
      </c>
      <c r="H1" s="82">
        <v>2006</v>
      </c>
      <c r="I1" s="82">
        <v>2007</v>
      </c>
      <c r="J1" s="1">
        <v>2008</v>
      </c>
      <c r="K1" s="1">
        <v>2009</v>
      </c>
      <c r="L1" s="1">
        <v>2010</v>
      </c>
      <c r="M1" s="1">
        <v>2011</v>
      </c>
      <c r="N1" s="1">
        <v>2012</v>
      </c>
      <c r="O1" s="1">
        <v>2013</v>
      </c>
      <c r="P1" s="1">
        <v>2014</v>
      </c>
      <c r="Q1" s="1">
        <v>2015</v>
      </c>
      <c r="R1" s="1">
        <v>2016</v>
      </c>
      <c r="S1" s="1">
        <v>2017</v>
      </c>
      <c r="T1" s="1">
        <v>2018</v>
      </c>
      <c r="U1" s="1">
        <v>2019</v>
      </c>
      <c r="V1" s="1">
        <v>2020</v>
      </c>
    </row>
    <row r="2" spans="1:22" x14ac:dyDescent="0.25">
      <c r="A2" s="4" t="s">
        <v>5</v>
      </c>
      <c r="B2" s="140">
        <v>40664018</v>
      </c>
      <c r="C2" s="140">
        <v>41551174</v>
      </c>
      <c r="D2" s="140">
        <v>41653931</v>
      </c>
      <c r="E2" s="140">
        <v>43679988</v>
      </c>
      <c r="F2" s="140">
        <v>47545669</v>
      </c>
      <c r="G2" s="140">
        <v>54133379</v>
      </c>
      <c r="H2" s="140">
        <v>69102529</v>
      </c>
      <c r="I2" s="140">
        <v>80976596</v>
      </c>
      <c r="J2" s="140">
        <v>84630151</v>
      </c>
      <c r="K2" s="140">
        <v>82108423</v>
      </c>
      <c r="L2" s="140">
        <v>81143324</v>
      </c>
      <c r="M2" s="140">
        <v>75877348</v>
      </c>
      <c r="N2" s="140">
        <v>76519039</v>
      </c>
      <c r="O2" s="140">
        <v>80185301</v>
      </c>
      <c r="P2" s="140">
        <v>88069594</v>
      </c>
      <c r="Q2" s="140">
        <v>95446009</v>
      </c>
      <c r="R2" s="140">
        <v>103163994</v>
      </c>
      <c r="S2" s="140">
        <v>115747184</v>
      </c>
      <c r="T2" s="140">
        <v>144343781</v>
      </c>
      <c r="U2" s="12">
        <v>178867075</v>
      </c>
      <c r="V2" s="12">
        <v>180176676</v>
      </c>
    </row>
    <row r="3" spans="1:22" x14ac:dyDescent="0.25">
      <c r="A3" s="4" t="s">
        <v>6</v>
      </c>
      <c r="B3" s="140">
        <v>30510207</v>
      </c>
      <c r="C3" s="140">
        <v>31736192</v>
      </c>
      <c r="D3" s="140">
        <v>31900078</v>
      </c>
      <c r="E3" s="140">
        <v>32814678</v>
      </c>
      <c r="F3" s="140">
        <v>36412528</v>
      </c>
      <c r="G3" s="140">
        <v>40914870</v>
      </c>
      <c r="H3" s="140">
        <v>47101204</v>
      </c>
      <c r="I3" s="140">
        <v>51066358</v>
      </c>
      <c r="J3" s="140">
        <v>52827532</v>
      </c>
      <c r="K3" s="140">
        <v>55947994</v>
      </c>
      <c r="L3" s="140">
        <v>58011595</v>
      </c>
      <c r="M3" s="140">
        <v>58735336</v>
      </c>
      <c r="N3" s="140">
        <v>60471319</v>
      </c>
      <c r="O3" s="140">
        <v>61831298</v>
      </c>
      <c r="P3" s="140">
        <v>63964957</v>
      </c>
      <c r="Q3" s="140">
        <v>65867593</v>
      </c>
      <c r="R3" s="140">
        <v>68198636</v>
      </c>
      <c r="S3" s="140">
        <v>72205677</v>
      </c>
      <c r="T3" s="140">
        <v>92082013</v>
      </c>
      <c r="U3" s="12">
        <v>112950850</v>
      </c>
      <c r="V3" s="12">
        <v>114220842</v>
      </c>
    </row>
    <row r="4" spans="1:22" x14ac:dyDescent="0.25">
      <c r="A4" s="4" t="s">
        <v>7</v>
      </c>
      <c r="B4" s="140">
        <v>31766912</v>
      </c>
      <c r="C4" s="140">
        <v>33520626</v>
      </c>
      <c r="D4" s="140">
        <v>34262438</v>
      </c>
      <c r="E4" s="140">
        <v>36163896</v>
      </c>
      <c r="F4" s="140">
        <v>39909293</v>
      </c>
      <c r="G4" s="140">
        <v>44412686</v>
      </c>
      <c r="H4" s="140">
        <v>50737606</v>
      </c>
      <c r="I4" s="140">
        <v>54117900</v>
      </c>
      <c r="J4" s="140">
        <v>56125867</v>
      </c>
      <c r="K4" s="140">
        <v>59521178</v>
      </c>
      <c r="L4" s="140">
        <v>63264252</v>
      </c>
      <c r="M4" s="140">
        <v>65135132</v>
      </c>
      <c r="N4" s="140">
        <v>67919673</v>
      </c>
      <c r="O4" s="140">
        <v>69468758</v>
      </c>
      <c r="P4" s="140">
        <v>71556614</v>
      </c>
      <c r="Q4" s="140">
        <v>74046766</v>
      </c>
      <c r="R4" s="140">
        <v>76766698</v>
      </c>
      <c r="S4" s="140">
        <v>81440295</v>
      </c>
      <c r="T4" s="140">
        <v>101034460</v>
      </c>
      <c r="U4" s="12">
        <v>121762712</v>
      </c>
      <c r="V4" s="12">
        <v>125722859</v>
      </c>
    </row>
    <row r="9" spans="1:22" x14ac:dyDescent="0.25">
      <c r="A9" s="10"/>
    </row>
    <row r="10" spans="1:22" x14ac:dyDescent="0.25">
      <c r="A10" s="10"/>
    </row>
    <row r="12" spans="1:22" x14ac:dyDescent="0.25">
      <c r="A12" s="10"/>
    </row>
    <row r="13" spans="1:22" x14ac:dyDescent="0.25">
      <c r="A13" s="10"/>
    </row>
    <row r="15" spans="1:22" x14ac:dyDescent="0.25">
      <c r="A15" s="10"/>
    </row>
    <row r="16" spans="1:22" x14ac:dyDescent="0.25">
      <c r="A16" s="10"/>
    </row>
    <row r="18" spans="1:1" x14ac:dyDescent="0.25">
      <c r="A18" s="10"/>
    </row>
    <row r="19" spans="1:1" x14ac:dyDescent="0.25">
      <c r="A19" s="10"/>
    </row>
    <row r="21" spans="1:1" x14ac:dyDescent="0.25">
      <c r="A21" s="10"/>
    </row>
    <row r="22" spans="1:1" x14ac:dyDescent="0.25">
      <c r="A22" s="10"/>
    </row>
    <row r="24" spans="1:1" x14ac:dyDescent="0.25">
      <c r="A24" s="10"/>
    </row>
    <row r="25" spans="1:1" x14ac:dyDescent="0.25">
      <c r="A25" s="10"/>
    </row>
    <row r="27" spans="1:1" x14ac:dyDescent="0.25">
      <c r="A27" s="10"/>
    </row>
    <row r="28" spans="1:1" x14ac:dyDescent="0.25">
      <c r="A28" s="10"/>
    </row>
    <row r="30" spans="1:1" x14ac:dyDescent="0.25">
      <c r="A30" s="10"/>
    </row>
    <row r="31" spans="1:1" x14ac:dyDescent="0.25">
      <c r="A31" s="10"/>
    </row>
    <row r="33" spans="1:1" x14ac:dyDescent="0.25">
      <c r="A33" s="10"/>
    </row>
    <row r="34" spans="1:1" x14ac:dyDescent="0.25">
      <c r="A34" s="10"/>
    </row>
    <row r="36" spans="1:1" x14ac:dyDescent="0.25">
      <c r="A36" s="10"/>
    </row>
    <row r="37" spans="1:1" x14ac:dyDescent="0.25">
      <c r="A37" s="10" t="s">
        <v>105</v>
      </c>
    </row>
    <row r="38" spans="1:1" x14ac:dyDescent="0.25">
      <c r="A38" s="10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265"/>
  <sheetViews>
    <sheetView workbookViewId="0">
      <pane ySplit="10" topLeftCell="A11" activePane="bottomLeft" state="frozen"/>
      <selection pane="bottomLeft" activeCell="A2" sqref="A2"/>
    </sheetView>
  </sheetViews>
  <sheetFormatPr defaultRowHeight="15" x14ac:dyDescent="0.25"/>
  <cols>
    <col min="1" max="1" width="20.28515625" customWidth="1"/>
    <col min="2" max="18" width="10.140625" bestFit="1" customWidth="1"/>
    <col min="19" max="22" width="11.140625" bestFit="1" customWidth="1"/>
  </cols>
  <sheetData>
    <row r="1" spans="1:22" s="83" customFormat="1" x14ac:dyDescent="0.25">
      <c r="A1" s="147" t="s">
        <v>82</v>
      </c>
      <c r="B1" s="147"/>
      <c r="C1" s="147"/>
    </row>
    <row r="2" spans="1:22" x14ac:dyDescent="0.25">
      <c r="A2" s="4"/>
      <c r="B2" s="82">
        <v>2000</v>
      </c>
      <c r="C2" s="82">
        <v>2001</v>
      </c>
      <c r="D2" s="82">
        <v>2002</v>
      </c>
      <c r="E2" s="82">
        <v>2003</v>
      </c>
      <c r="F2" s="82">
        <v>2004</v>
      </c>
      <c r="G2" s="82">
        <v>2005</v>
      </c>
      <c r="H2" s="82">
        <v>2006</v>
      </c>
      <c r="I2" s="82">
        <v>2007</v>
      </c>
      <c r="J2" s="82">
        <v>2008</v>
      </c>
      <c r="K2" s="82">
        <v>2009</v>
      </c>
      <c r="L2" s="82">
        <v>2010</v>
      </c>
      <c r="M2" s="82">
        <v>2011</v>
      </c>
      <c r="N2" s="82">
        <v>2012</v>
      </c>
      <c r="O2" s="82">
        <v>2013</v>
      </c>
      <c r="P2" s="82">
        <v>2014</v>
      </c>
      <c r="Q2" s="82">
        <v>2015</v>
      </c>
      <c r="R2" s="82">
        <v>2016</v>
      </c>
      <c r="S2" s="82">
        <v>2017</v>
      </c>
      <c r="T2" s="82">
        <v>2018</v>
      </c>
      <c r="U2" s="82">
        <v>2019</v>
      </c>
      <c r="V2" s="82">
        <v>2020</v>
      </c>
    </row>
    <row r="3" spans="1:22" x14ac:dyDescent="0.25">
      <c r="A3" s="85" t="s">
        <v>5</v>
      </c>
      <c r="B3" s="62">
        <v>36036850</v>
      </c>
      <c r="C3" s="62">
        <v>37467470</v>
      </c>
      <c r="D3" s="62">
        <v>37839170</v>
      </c>
      <c r="E3" s="143">
        <v>39957270</v>
      </c>
      <c r="F3" s="62">
        <v>43767880</v>
      </c>
      <c r="G3" s="62">
        <v>50533510</v>
      </c>
      <c r="H3" s="62">
        <v>65029620</v>
      </c>
      <c r="I3" s="62">
        <v>76410710</v>
      </c>
      <c r="J3" s="62">
        <v>80238040</v>
      </c>
      <c r="K3" s="62">
        <v>76683530</v>
      </c>
      <c r="L3" s="62">
        <v>75720790</v>
      </c>
      <c r="M3" s="62">
        <v>71224170</v>
      </c>
      <c r="N3" s="143">
        <v>71550800</v>
      </c>
      <c r="O3" s="143">
        <v>75082210</v>
      </c>
      <c r="P3" s="143">
        <v>81993440</v>
      </c>
      <c r="Q3" s="143">
        <v>89317190</v>
      </c>
      <c r="R3" s="143">
        <v>95885140</v>
      </c>
      <c r="S3" s="143">
        <v>108532110</v>
      </c>
      <c r="T3" s="143">
        <v>132847760</v>
      </c>
      <c r="U3" s="12">
        <v>167737120</v>
      </c>
      <c r="V3" s="12">
        <v>168712170</v>
      </c>
    </row>
    <row r="4" spans="1:22" x14ac:dyDescent="0.25">
      <c r="A4" s="85" t="s">
        <v>6</v>
      </c>
      <c r="B4" s="62">
        <v>26849640</v>
      </c>
      <c r="C4" s="62">
        <v>28629040</v>
      </c>
      <c r="D4" s="62">
        <v>29112250</v>
      </c>
      <c r="E4" s="62">
        <v>30192690</v>
      </c>
      <c r="F4" s="62">
        <v>33760730</v>
      </c>
      <c r="G4" s="62">
        <v>38527140</v>
      </c>
      <c r="H4" s="62">
        <v>44497876</v>
      </c>
      <c r="I4" s="62">
        <v>48206680</v>
      </c>
      <c r="J4" s="62">
        <v>50079150</v>
      </c>
      <c r="K4" s="62">
        <v>52706130</v>
      </c>
      <c r="L4" s="62">
        <v>54940250</v>
      </c>
      <c r="M4" s="62">
        <v>55993320</v>
      </c>
      <c r="N4" s="143">
        <v>57378550</v>
      </c>
      <c r="O4" s="143">
        <v>58607460</v>
      </c>
      <c r="P4" s="143">
        <v>60143880</v>
      </c>
      <c r="Q4" s="143">
        <v>61734930</v>
      </c>
      <c r="R4" s="143">
        <v>62909750</v>
      </c>
      <c r="S4" s="143">
        <v>67179566</v>
      </c>
      <c r="T4" s="143">
        <v>86262890</v>
      </c>
      <c r="U4" s="12">
        <v>106770650</v>
      </c>
      <c r="V4" s="12">
        <v>107930180</v>
      </c>
    </row>
    <row r="5" spans="1:22" s="83" customFormat="1" x14ac:dyDescent="0.25">
      <c r="A5" s="85" t="s">
        <v>7</v>
      </c>
      <c r="B5" s="62">
        <v>26915107</v>
      </c>
      <c r="C5" s="62">
        <v>29214857</v>
      </c>
      <c r="D5" s="62">
        <v>30207767</v>
      </c>
      <c r="E5" s="62">
        <v>32156367</v>
      </c>
      <c r="F5" s="62">
        <v>35676382</v>
      </c>
      <c r="G5" s="62">
        <v>40293602</v>
      </c>
      <c r="H5" s="62">
        <v>46310442</v>
      </c>
      <c r="I5" s="62">
        <v>49373616</v>
      </c>
      <c r="J5" s="62">
        <v>51469556</v>
      </c>
      <c r="K5" s="62">
        <v>55212886</v>
      </c>
      <c r="L5" s="62">
        <v>58077846</v>
      </c>
      <c r="M5" s="62">
        <v>60190026</v>
      </c>
      <c r="N5" s="143">
        <v>62566676</v>
      </c>
      <c r="O5" s="143">
        <v>64364656</v>
      </c>
      <c r="P5" s="143">
        <v>65803546</v>
      </c>
      <c r="Q5" s="143">
        <v>67958846</v>
      </c>
      <c r="R5" s="143">
        <v>69465386</v>
      </c>
      <c r="S5" s="143">
        <v>73823176</v>
      </c>
      <c r="T5" s="143">
        <v>92570440</v>
      </c>
      <c r="U5" s="12">
        <v>113188150</v>
      </c>
      <c r="V5" s="12">
        <v>116440450</v>
      </c>
    </row>
    <row r="6" spans="1:22" x14ac:dyDescent="0.25">
      <c r="A6" s="84" t="s">
        <v>8</v>
      </c>
      <c r="B6" s="11">
        <v>16</v>
      </c>
      <c r="C6" s="11">
        <v>92</v>
      </c>
      <c r="D6" s="11">
        <v>130</v>
      </c>
      <c r="E6" s="11">
        <v>137</v>
      </c>
      <c r="F6" s="11">
        <v>130</v>
      </c>
      <c r="G6" s="11">
        <v>125</v>
      </c>
      <c r="H6" s="11">
        <v>120</v>
      </c>
      <c r="I6" s="11">
        <v>95</v>
      </c>
      <c r="J6" s="11">
        <v>88</v>
      </c>
      <c r="K6" s="11">
        <v>116</v>
      </c>
      <c r="L6" s="11">
        <v>126</v>
      </c>
      <c r="M6" s="11">
        <v>137</v>
      </c>
      <c r="N6" s="81">
        <v>150</v>
      </c>
      <c r="O6" s="81">
        <v>164</v>
      </c>
      <c r="P6" s="122">
        <v>126</v>
      </c>
      <c r="Q6" s="136">
        <v>129</v>
      </c>
      <c r="R6" s="136">
        <v>122</v>
      </c>
      <c r="S6" s="140">
        <v>87</v>
      </c>
      <c r="T6" s="140">
        <v>49</v>
      </c>
      <c r="U6" s="143">
        <v>24</v>
      </c>
      <c r="V6" s="142">
        <v>30</v>
      </c>
    </row>
    <row r="7" spans="1:22" x14ac:dyDescent="0.25">
      <c r="A7" s="84" t="s">
        <v>79</v>
      </c>
      <c r="B7" s="106">
        <f>1-(B4/B3)</f>
        <v>0.25493931905813072</v>
      </c>
      <c r="C7" s="106">
        <f t="shared" ref="C7:P7" si="0">1-(C4/C3)</f>
        <v>0.23589609866905881</v>
      </c>
      <c r="D7" s="106">
        <f t="shared" si="0"/>
        <v>0.23063190868087224</v>
      </c>
      <c r="E7" s="106">
        <f t="shared" si="0"/>
        <v>0.24437555418575896</v>
      </c>
      <c r="F7" s="106">
        <f t="shared" si="0"/>
        <v>0.22864141466299026</v>
      </c>
      <c r="G7" s="106">
        <f t="shared" si="0"/>
        <v>0.23759224324611528</v>
      </c>
      <c r="H7" s="106">
        <f t="shared" si="0"/>
        <v>0.31572910928896714</v>
      </c>
      <c r="I7" s="106">
        <f t="shared" si="0"/>
        <v>0.36911095316350284</v>
      </c>
      <c r="J7" s="106">
        <f t="shared" si="0"/>
        <v>0.37586773056769585</v>
      </c>
      <c r="K7" s="106">
        <f t="shared" si="0"/>
        <v>0.31267991966462683</v>
      </c>
      <c r="L7" s="106">
        <f t="shared" si="0"/>
        <v>0.27443638662512637</v>
      </c>
      <c r="M7" s="106">
        <f t="shared" si="0"/>
        <v>0.21384383980887389</v>
      </c>
      <c r="N7" s="106">
        <f t="shared" si="0"/>
        <v>0.19807255823834258</v>
      </c>
      <c r="O7" s="106">
        <f t="shared" si="0"/>
        <v>0.21942281666988761</v>
      </c>
      <c r="P7" s="106">
        <f t="shared" si="0"/>
        <v>0.2664793671298582</v>
      </c>
      <c r="Q7" s="106">
        <f>1-(Q4/Q3)</f>
        <v>0.3088124469656961</v>
      </c>
      <c r="R7" s="106">
        <f>1-(R4/R3)</f>
        <v>0.34390511397282209</v>
      </c>
      <c r="S7" s="106">
        <f>1-(S4/S3)</f>
        <v>0.38101667792140037</v>
      </c>
      <c r="T7" s="106">
        <f>1-(T4/T3)</f>
        <v>0.35066357159503481</v>
      </c>
      <c r="U7" s="106">
        <f>1-(U4/U3)</f>
        <v>0.36346438999310349</v>
      </c>
      <c r="V7" s="106">
        <f>1-(V4/V3)</f>
        <v>0.36027033497346395</v>
      </c>
    </row>
    <row r="8" spans="1:22" s="83" customFormat="1" x14ac:dyDescent="0.25">
      <c r="A8" s="84" t="s">
        <v>81</v>
      </c>
      <c r="B8" s="136">
        <v>0</v>
      </c>
      <c r="C8" s="136">
        <v>0</v>
      </c>
      <c r="D8" s="136">
        <v>0</v>
      </c>
      <c r="E8" s="136">
        <v>0</v>
      </c>
      <c r="F8" s="136">
        <v>0</v>
      </c>
      <c r="G8" s="136">
        <v>0</v>
      </c>
      <c r="H8" s="136">
        <v>0</v>
      </c>
      <c r="I8" s="136">
        <v>0</v>
      </c>
      <c r="J8" s="136">
        <v>0</v>
      </c>
      <c r="K8" s="136">
        <v>0</v>
      </c>
      <c r="L8" s="136">
        <v>0</v>
      </c>
      <c r="M8" s="136">
        <v>0</v>
      </c>
      <c r="N8" s="136">
        <v>0</v>
      </c>
      <c r="O8" s="136">
        <v>0</v>
      </c>
      <c r="P8" s="136">
        <v>0</v>
      </c>
      <c r="Q8" s="136">
        <v>0</v>
      </c>
      <c r="R8" s="136">
        <v>0</v>
      </c>
      <c r="S8" s="140">
        <v>0</v>
      </c>
      <c r="T8" s="140">
        <v>0</v>
      </c>
      <c r="U8" s="143">
        <v>1</v>
      </c>
      <c r="V8" s="143">
        <v>0</v>
      </c>
    </row>
    <row r="9" spans="1:22" s="83" customFormat="1" x14ac:dyDescent="0.25">
      <c r="A9" s="84" t="s">
        <v>80</v>
      </c>
      <c r="B9" s="106">
        <f>1-(B5/B3)</f>
        <v>0.25312265084212415</v>
      </c>
      <c r="C9" s="106">
        <f t="shared" ref="C9:N9" si="1">1-(C5/C3)</f>
        <v>0.22026074885760905</v>
      </c>
      <c r="D9" s="106">
        <f t="shared" si="1"/>
        <v>0.2016799787098924</v>
      </c>
      <c r="E9" s="106">
        <f t="shared" si="1"/>
        <v>0.19523113065532249</v>
      </c>
      <c r="F9" s="106">
        <f t="shared" si="1"/>
        <v>0.18487297077217357</v>
      </c>
      <c r="G9" s="106">
        <f t="shared" si="1"/>
        <v>0.20263599342297811</v>
      </c>
      <c r="H9" s="106">
        <f t="shared" si="1"/>
        <v>0.28785617999920654</v>
      </c>
      <c r="I9" s="106">
        <f t="shared" si="1"/>
        <v>0.35383906261308129</v>
      </c>
      <c r="J9" s="106">
        <f t="shared" si="1"/>
        <v>0.35853921656112242</v>
      </c>
      <c r="K9" s="106">
        <f t="shared" si="1"/>
        <v>0.27999029256999519</v>
      </c>
      <c r="L9" s="106">
        <f t="shared" si="1"/>
        <v>0.23299999907555113</v>
      </c>
      <c r="M9" s="106">
        <f t="shared" si="1"/>
        <v>0.15492134201072472</v>
      </c>
      <c r="N9" s="106">
        <f t="shared" si="1"/>
        <v>0.12556287281204404</v>
      </c>
      <c r="O9" s="106">
        <f t="shared" ref="O9:V9" si="2">1-(O5/O3)</f>
        <v>0.14274425326585349</v>
      </c>
      <c r="P9" s="106">
        <f t="shared" si="2"/>
        <v>0.19745352798955629</v>
      </c>
      <c r="Q9" s="106">
        <f t="shared" si="2"/>
        <v>0.23912915307792371</v>
      </c>
      <c r="R9" s="106">
        <f t="shared" si="2"/>
        <v>0.27553543750366327</v>
      </c>
      <c r="S9" s="106">
        <f t="shared" si="2"/>
        <v>0.31980336510549734</v>
      </c>
      <c r="T9" s="106">
        <f t="shared" si="2"/>
        <v>0.30318403562092433</v>
      </c>
      <c r="U9" s="106">
        <f t="shared" si="2"/>
        <v>0.32520511858078882</v>
      </c>
      <c r="V9" s="106">
        <f t="shared" si="2"/>
        <v>0.3098277972478215</v>
      </c>
    </row>
    <row r="11" spans="1:22" x14ac:dyDescent="0.25">
      <c r="A11" s="13"/>
    </row>
    <row r="25" spans="1:1" x14ac:dyDescent="0.25">
      <c r="A25" s="14"/>
    </row>
    <row r="26" spans="1:1" x14ac:dyDescent="0.25">
      <c r="A26" s="14"/>
    </row>
    <row r="27" spans="1:1" x14ac:dyDescent="0.25">
      <c r="A27" s="14"/>
    </row>
    <row r="28" spans="1:1" x14ac:dyDescent="0.25">
      <c r="A28" s="14"/>
    </row>
    <row r="29" spans="1:1" x14ac:dyDescent="0.25">
      <c r="A29" s="14"/>
    </row>
    <row r="30" spans="1:1" x14ac:dyDescent="0.25">
      <c r="A30" s="14"/>
    </row>
    <row r="31" spans="1:1" x14ac:dyDescent="0.25">
      <c r="A31" s="14"/>
    </row>
    <row r="32" spans="1:1" x14ac:dyDescent="0.25">
      <c r="A32" s="14"/>
    </row>
    <row r="33" spans="1:1" s="83" customFormat="1" x14ac:dyDescent="0.25">
      <c r="A33" s="14"/>
    </row>
    <row r="34" spans="1:1" x14ac:dyDescent="0.25">
      <c r="A34" s="14" t="s">
        <v>106</v>
      </c>
    </row>
    <row r="35" spans="1:1" x14ac:dyDescent="0.25">
      <c r="A35" s="14" t="s">
        <v>139</v>
      </c>
    </row>
    <row r="36" spans="1:1" x14ac:dyDescent="0.25">
      <c r="A36" s="14" t="s">
        <v>108</v>
      </c>
    </row>
    <row r="37" spans="1:1" x14ac:dyDescent="0.25">
      <c r="A37" s="14" t="s">
        <v>140</v>
      </c>
    </row>
    <row r="38" spans="1:1" x14ac:dyDescent="0.25">
      <c r="A38" s="132" t="s">
        <v>131</v>
      </c>
    </row>
    <row r="39" spans="1:1" x14ac:dyDescent="0.25">
      <c r="A39" s="132" t="s">
        <v>132</v>
      </c>
    </row>
    <row r="40" spans="1:1" x14ac:dyDescent="0.25">
      <c r="A40" s="15" t="s">
        <v>129</v>
      </c>
    </row>
    <row r="41" spans="1:1" x14ac:dyDescent="0.25">
      <c r="A41" s="132" t="s">
        <v>132</v>
      </c>
    </row>
    <row r="42" spans="1:1" x14ac:dyDescent="0.25">
      <c r="A42" s="14" t="s">
        <v>111</v>
      </c>
    </row>
    <row r="43" spans="1:1" x14ac:dyDescent="0.25">
      <c r="A43" s="132" t="s">
        <v>132</v>
      </c>
    </row>
    <row r="44" spans="1:1" x14ac:dyDescent="0.25">
      <c r="A44" s="15" t="s">
        <v>141</v>
      </c>
    </row>
    <row r="45" spans="1:1" x14ac:dyDescent="0.25">
      <c r="A45" s="16"/>
    </row>
    <row r="46" spans="1:1" x14ac:dyDescent="0.25">
      <c r="A46" s="14"/>
    </row>
    <row r="47" spans="1:1" x14ac:dyDescent="0.25">
      <c r="A47" s="14"/>
    </row>
    <row r="48" spans="1:1" x14ac:dyDescent="0.25">
      <c r="A48" s="14"/>
    </row>
    <row r="49" spans="1:1" x14ac:dyDescent="0.25">
      <c r="A49" s="14"/>
    </row>
    <row r="50" spans="1:1" x14ac:dyDescent="0.25">
      <c r="A50" s="132"/>
    </row>
    <row r="51" spans="1:1" x14ac:dyDescent="0.25">
      <c r="A51" s="132"/>
    </row>
    <row r="52" spans="1:1" x14ac:dyDescent="0.25">
      <c r="A52" s="15"/>
    </row>
    <row r="53" spans="1:1" x14ac:dyDescent="0.25">
      <c r="A53" s="132"/>
    </row>
    <row r="54" spans="1:1" x14ac:dyDescent="0.25">
      <c r="A54" s="14"/>
    </row>
    <row r="55" spans="1:1" x14ac:dyDescent="0.25">
      <c r="A55" s="132"/>
    </row>
    <row r="56" spans="1:1" x14ac:dyDescent="0.25">
      <c r="A56" s="15"/>
    </row>
    <row r="57" spans="1:1" x14ac:dyDescent="0.25">
      <c r="A57" s="108"/>
    </row>
    <row r="58" spans="1:1" x14ac:dyDescent="0.25">
      <c r="A58" s="109"/>
    </row>
    <row r="59" spans="1:1" x14ac:dyDescent="0.25">
      <c r="A59" s="108"/>
    </row>
    <row r="60" spans="1:1" x14ac:dyDescent="0.25">
      <c r="A60" s="109"/>
    </row>
    <row r="61" spans="1:1" x14ac:dyDescent="0.25">
      <c r="A61" s="108"/>
    </row>
    <row r="62" spans="1:1" x14ac:dyDescent="0.25">
      <c r="A62" s="109"/>
    </row>
    <row r="63" spans="1:1" x14ac:dyDescent="0.25">
      <c r="A63" s="108"/>
    </row>
    <row r="64" spans="1:1" x14ac:dyDescent="0.25">
      <c r="A64" s="108"/>
    </row>
    <row r="65" spans="1:1" x14ac:dyDescent="0.25">
      <c r="A65" s="108"/>
    </row>
    <row r="66" spans="1:1" x14ac:dyDescent="0.25">
      <c r="A66" s="108"/>
    </row>
    <row r="67" spans="1:1" x14ac:dyDescent="0.25">
      <c r="A67" s="108"/>
    </row>
    <row r="68" spans="1:1" x14ac:dyDescent="0.25">
      <c r="A68" s="108"/>
    </row>
    <row r="69" spans="1:1" x14ac:dyDescent="0.25">
      <c r="A69" s="108"/>
    </row>
    <row r="70" spans="1:1" x14ac:dyDescent="0.25">
      <c r="A70" s="108"/>
    </row>
    <row r="71" spans="1:1" x14ac:dyDescent="0.25">
      <c r="A71" s="108"/>
    </row>
    <row r="72" spans="1:1" x14ac:dyDescent="0.25">
      <c r="A72" s="109"/>
    </row>
    <row r="73" spans="1:1" x14ac:dyDescent="0.25">
      <c r="A73" s="109"/>
    </row>
    <row r="74" spans="1:1" x14ac:dyDescent="0.25">
      <c r="A74" s="108"/>
    </row>
    <row r="75" spans="1:1" x14ac:dyDescent="0.25">
      <c r="A75" s="109"/>
    </row>
    <row r="76" spans="1:1" x14ac:dyDescent="0.25">
      <c r="A76" s="108"/>
    </row>
    <row r="77" spans="1:1" x14ac:dyDescent="0.25">
      <c r="A77" s="109"/>
    </row>
    <row r="78" spans="1:1" x14ac:dyDescent="0.25">
      <c r="A78" s="108"/>
    </row>
    <row r="79" spans="1:1" x14ac:dyDescent="0.25">
      <c r="A79" s="108"/>
    </row>
    <row r="80" spans="1:1" x14ac:dyDescent="0.25">
      <c r="A80" s="108"/>
    </row>
    <row r="81" spans="1:1" x14ac:dyDescent="0.25">
      <c r="A81" s="108"/>
    </row>
    <row r="82" spans="1:1" x14ac:dyDescent="0.25">
      <c r="A82" s="108"/>
    </row>
    <row r="83" spans="1:1" x14ac:dyDescent="0.25">
      <c r="A83" s="108"/>
    </row>
    <row r="84" spans="1:1" x14ac:dyDescent="0.25">
      <c r="A84" s="108"/>
    </row>
    <row r="85" spans="1:1" x14ac:dyDescent="0.25">
      <c r="A85" s="108"/>
    </row>
    <row r="86" spans="1:1" x14ac:dyDescent="0.25">
      <c r="A86" s="108"/>
    </row>
    <row r="87" spans="1:1" x14ac:dyDescent="0.25">
      <c r="A87" s="108"/>
    </row>
    <row r="88" spans="1:1" x14ac:dyDescent="0.25">
      <c r="A88" s="108"/>
    </row>
    <row r="89" spans="1:1" x14ac:dyDescent="0.25">
      <c r="A89" s="109"/>
    </row>
    <row r="90" spans="1:1" x14ac:dyDescent="0.25">
      <c r="A90" s="109"/>
    </row>
    <row r="91" spans="1:1" x14ac:dyDescent="0.25">
      <c r="A91" s="108"/>
    </row>
    <row r="92" spans="1:1" x14ac:dyDescent="0.25">
      <c r="A92" s="109"/>
    </row>
    <row r="93" spans="1:1" x14ac:dyDescent="0.25">
      <c r="A93" s="108"/>
    </row>
    <row r="94" spans="1:1" x14ac:dyDescent="0.25">
      <c r="A94" s="109"/>
    </row>
    <row r="95" spans="1:1" x14ac:dyDescent="0.25">
      <c r="A95" s="108"/>
    </row>
    <row r="96" spans="1:1" x14ac:dyDescent="0.25">
      <c r="A96" s="108"/>
    </row>
    <row r="97" spans="1:1" x14ac:dyDescent="0.25">
      <c r="A97" s="108"/>
    </row>
    <row r="98" spans="1:1" x14ac:dyDescent="0.25">
      <c r="A98" s="108"/>
    </row>
    <row r="99" spans="1:1" x14ac:dyDescent="0.25">
      <c r="A99" s="108"/>
    </row>
    <row r="100" spans="1:1" x14ac:dyDescent="0.25">
      <c r="A100" s="108"/>
    </row>
    <row r="101" spans="1:1" x14ac:dyDescent="0.25">
      <c r="A101" s="108"/>
    </row>
    <row r="102" spans="1:1" x14ac:dyDescent="0.25">
      <c r="A102" s="108"/>
    </row>
    <row r="103" spans="1:1" x14ac:dyDescent="0.25">
      <c r="A103" s="108"/>
    </row>
    <row r="104" spans="1:1" x14ac:dyDescent="0.25">
      <c r="A104" s="108"/>
    </row>
    <row r="105" spans="1:1" x14ac:dyDescent="0.25">
      <c r="A105" s="108"/>
    </row>
    <row r="106" spans="1:1" x14ac:dyDescent="0.25">
      <c r="A106" s="109"/>
    </row>
    <row r="107" spans="1:1" x14ac:dyDescent="0.25">
      <c r="A107" s="109"/>
    </row>
    <row r="108" spans="1:1" x14ac:dyDescent="0.25">
      <c r="A108" s="108"/>
    </row>
    <row r="109" spans="1:1" x14ac:dyDescent="0.25">
      <c r="A109" s="109"/>
    </row>
    <row r="110" spans="1:1" x14ac:dyDescent="0.25">
      <c r="A110" s="108"/>
    </row>
    <row r="111" spans="1:1" x14ac:dyDescent="0.25">
      <c r="A111" s="109"/>
    </row>
    <row r="112" spans="1:1" x14ac:dyDescent="0.25">
      <c r="A112" s="108"/>
    </row>
    <row r="113" spans="1:1" x14ac:dyDescent="0.25">
      <c r="A113" s="108"/>
    </row>
    <row r="114" spans="1:1" x14ac:dyDescent="0.25">
      <c r="A114" s="108"/>
    </row>
    <row r="115" spans="1:1" x14ac:dyDescent="0.25">
      <c r="A115" s="108"/>
    </row>
    <row r="116" spans="1:1" x14ac:dyDescent="0.25">
      <c r="A116" s="108"/>
    </row>
    <row r="117" spans="1:1" x14ac:dyDescent="0.25">
      <c r="A117" s="108"/>
    </row>
    <row r="118" spans="1:1" x14ac:dyDescent="0.25">
      <c r="A118" s="108"/>
    </row>
    <row r="119" spans="1:1" x14ac:dyDescent="0.25">
      <c r="A119" s="108"/>
    </row>
    <row r="120" spans="1:1" x14ac:dyDescent="0.25">
      <c r="A120" s="108"/>
    </row>
    <row r="121" spans="1:1" x14ac:dyDescent="0.25">
      <c r="A121" s="108"/>
    </row>
    <row r="122" spans="1:1" x14ac:dyDescent="0.25">
      <c r="A122" s="108"/>
    </row>
    <row r="123" spans="1:1" x14ac:dyDescent="0.25">
      <c r="A123" s="109"/>
    </row>
    <row r="124" spans="1:1" x14ac:dyDescent="0.25">
      <c r="A124" s="109"/>
    </row>
    <row r="125" spans="1:1" x14ac:dyDescent="0.25">
      <c r="A125" s="108"/>
    </row>
    <row r="126" spans="1:1" x14ac:dyDescent="0.25">
      <c r="A126" s="109"/>
    </row>
    <row r="127" spans="1:1" x14ac:dyDescent="0.25">
      <c r="A127" s="108"/>
    </row>
    <row r="128" spans="1:1" x14ac:dyDescent="0.25">
      <c r="A128" s="109"/>
    </row>
    <row r="129" spans="1:1" x14ac:dyDescent="0.25">
      <c r="A129" s="108"/>
    </row>
    <row r="130" spans="1:1" x14ac:dyDescent="0.25">
      <c r="A130" s="109"/>
    </row>
    <row r="131" spans="1:1" x14ac:dyDescent="0.25">
      <c r="A131" s="108"/>
    </row>
    <row r="132" spans="1:1" x14ac:dyDescent="0.25">
      <c r="A132" s="108"/>
    </row>
    <row r="133" spans="1:1" x14ac:dyDescent="0.25">
      <c r="A133" s="108"/>
    </row>
    <row r="134" spans="1:1" x14ac:dyDescent="0.25">
      <c r="A134" s="108"/>
    </row>
    <row r="135" spans="1:1" x14ac:dyDescent="0.25">
      <c r="A135" s="108"/>
    </row>
    <row r="136" spans="1:1" x14ac:dyDescent="0.25">
      <c r="A136" s="108"/>
    </row>
    <row r="137" spans="1:1" x14ac:dyDescent="0.25">
      <c r="A137" s="108"/>
    </row>
    <row r="138" spans="1:1" x14ac:dyDescent="0.25">
      <c r="A138" s="108"/>
    </row>
    <row r="139" spans="1:1" x14ac:dyDescent="0.25">
      <c r="A139" s="108"/>
    </row>
    <row r="140" spans="1:1" x14ac:dyDescent="0.25">
      <c r="A140" s="109"/>
    </row>
    <row r="141" spans="1:1" x14ac:dyDescent="0.25">
      <c r="A141" s="109"/>
    </row>
    <row r="142" spans="1:1" x14ac:dyDescent="0.25">
      <c r="A142" s="108"/>
    </row>
    <row r="143" spans="1:1" x14ac:dyDescent="0.25">
      <c r="A143" s="109"/>
    </row>
    <row r="144" spans="1:1" x14ac:dyDescent="0.25">
      <c r="A144" s="108"/>
    </row>
    <row r="145" spans="1:1" x14ac:dyDescent="0.25">
      <c r="A145" s="109"/>
    </row>
    <row r="146" spans="1:1" x14ac:dyDescent="0.25">
      <c r="A146" s="108"/>
    </row>
    <row r="147" spans="1:1" x14ac:dyDescent="0.25">
      <c r="A147" s="108"/>
    </row>
    <row r="148" spans="1:1" x14ac:dyDescent="0.25">
      <c r="A148" s="110"/>
    </row>
    <row r="149" spans="1:1" x14ac:dyDescent="0.25">
      <c r="A149" s="108"/>
    </row>
    <row r="150" spans="1:1" x14ac:dyDescent="0.25">
      <c r="A150" s="108"/>
    </row>
    <row r="151" spans="1:1" x14ac:dyDescent="0.25">
      <c r="A151" s="108"/>
    </row>
    <row r="152" spans="1:1" x14ac:dyDescent="0.25">
      <c r="A152" s="108"/>
    </row>
    <row r="153" spans="1:1" x14ac:dyDescent="0.25">
      <c r="A153" s="108"/>
    </row>
    <row r="154" spans="1:1" x14ac:dyDescent="0.25">
      <c r="A154" s="108"/>
    </row>
    <row r="155" spans="1:1" x14ac:dyDescent="0.25">
      <c r="A155" s="108"/>
    </row>
    <row r="156" spans="1:1" x14ac:dyDescent="0.25">
      <c r="A156" s="108"/>
    </row>
    <row r="157" spans="1:1" x14ac:dyDescent="0.25">
      <c r="A157" s="109"/>
    </row>
    <row r="158" spans="1:1" x14ac:dyDescent="0.25">
      <c r="A158" s="109"/>
    </row>
    <row r="159" spans="1:1" x14ac:dyDescent="0.25">
      <c r="A159" s="108"/>
    </row>
    <row r="160" spans="1:1" x14ac:dyDescent="0.25">
      <c r="A160" s="109"/>
    </row>
    <row r="161" spans="1:1" x14ac:dyDescent="0.25">
      <c r="A161" s="108"/>
    </row>
    <row r="162" spans="1:1" x14ac:dyDescent="0.25">
      <c r="A162" s="109"/>
    </row>
    <row r="163" spans="1:1" x14ac:dyDescent="0.25">
      <c r="A163" s="108"/>
    </row>
    <row r="164" spans="1:1" x14ac:dyDescent="0.25">
      <c r="A164" s="108"/>
    </row>
    <row r="165" spans="1:1" x14ac:dyDescent="0.25">
      <c r="A165" s="108"/>
    </row>
    <row r="166" spans="1:1" x14ac:dyDescent="0.25">
      <c r="A166" s="108"/>
    </row>
    <row r="167" spans="1:1" x14ac:dyDescent="0.25">
      <c r="A167" s="108"/>
    </row>
    <row r="168" spans="1:1" x14ac:dyDescent="0.25">
      <c r="A168" s="108"/>
    </row>
    <row r="169" spans="1:1" x14ac:dyDescent="0.25">
      <c r="A169" s="108"/>
    </row>
    <row r="170" spans="1:1" x14ac:dyDescent="0.25">
      <c r="A170" s="108"/>
    </row>
    <row r="171" spans="1:1" x14ac:dyDescent="0.25">
      <c r="A171" s="108"/>
    </row>
    <row r="172" spans="1:1" x14ac:dyDescent="0.25">
      <c r="A172" s="108"/>
    </row>
    <row r="173" spans="1:1" x14ac:dyDescent="0.25">
      <c r="A173" s="108"/>
    </row>
    <row r="174" spans="1:1" x14ac:dyDescent="0.25">
      <c r="A174" s="109"/>
    </row>
    <row r="175" spans="1:1" x14ac:dyDescent="0.25">
      <c r="A175" s="109"/>
    </row>
    <row r="176" spans="1:1" x14ac:dyDescent="0.25">
      <c r="A176" s="108"/>
    </row>
    <row r="177" spans="1:1" x14ac:dyDescent="0.25">
      <c r="A177" s="109"/>
    </row>
    <row r="178" spans="1:1" x14ac:dyDescent="0.25">
      <c r="A178" s="108"/>
    </row>
    <row r="179" spans="1:1" x14ac:dyDescent="0.25">
      <c r="A179" s="109"/>
    </row>
    <row r="180" spans="1:1" x14ac:dyDescent="0.25">
      <c r="A180" s="108"/>
    </row>
    <row r="181" spans="1:1" x14ac:dyDescent="0.25">
      <c r="A181" s="110"/>
    </row>
    <row r="182" spans="1:1" x14ac:dyDescent="0.25">
      <c r="A182" s="110"/>
    </row>
    <row r="183" spans="1:1" x14ac:dyDescent="0.25">
      <c r="A183" s="108"/>
    </row>
    <row r="184" spans="1:1" x14ac:dyDescent="0.25">
      <c r="A184" s="108"/>
    </row>
    <row r="185" spans="1:1" x14ac:dyDescent="0.25">
      <c r="A185" s="108"/>
    </row>
    <row r="186" spans="1:1" x14ac:dyDescent="0.25">
      <c r="A186" s="108"/>
    </row>
    <row r="187" spans="1:1" x14ac:dyDescent="0.25">
      <c r="A187" s="108"/>
    </row>
    <row r="188" spans="1:1" x14ac:dyDescent="0.25">
      <c r="A188" s="108"/>
    </row>
    <row r="189" spans="1:1" x14ac:dyDescent="0.25">
      <c r="A189" s="108"/>
    </row>
    <row r="190" spans="1:1" x14ac:dyDescent="0.25">
      <c r="A190" s="108"/>
    </row>
    <row r="191" spans="1:1" x14ac:dyDescent="0.25">
      <c r="A191" s="109"/>
    </row>
    <row r="192" spans="1:1" x14ac:dyDescent="0.25">
      <c r="A192" s="109"/>
    </row>
    <row r="193" spans="1:1" x14ac:dyDescent="0.25">
      <c r="A193" s="108"/>
    </row>
    <row r="194" spans="1:1" x14ac:dyDescent="0.25">
      <c r="A194" s="109"/>
    </row>
    <row r="195" spans="1:1" x14ac:dyDescent="0.25">
      <c r="A195" s="108"/>
    </row>
    <row r="196" spans="1:1" x14ac:dyDescent="0.25">
      <c r="A196" s="109"/>
    </row>
    <row r="197" spans="1:1" x14ac:dyDescent="0.25">
      <c r="A197" s="108"/>
    </row>
    <row r="198" spans="1:1" x14ac:dyDescent="0.25">
      <c r="A198" s="110"/>
    </row>
    <row r="199" spans="1:1" x14ac:dyDescent="0.25">
      <c r="A199" s="110"/>
    </row>
    <row r="200" spans="1:1" x14ac:dyDescent="0.25">
      <c r="A200" s="108"/>
    </row>
    <row r="201" spans="1:1" x14ac:dyDescent="0.25">
      <c r="A201" s="108"/>
    </row>
    <row r="202" spans="1:1" x14ac:dyDescent="0.25">
      <c r="A202" s="108"/>
    </row>
    <row r="203" spans="1:1" x14ac:dyDescent="0.25">
      <c r="A203" s="108"/>
    </row>
    <row r="204" spans="1:1" x14ac:dyDescent="0.25">
      <c r="A204" s="108"/>
    </row>
    <row r="205" spans="1:1" x14ac:dyDescent="0.25">
      <c r="A205" s="108"/>
    </row>
    <row r="206" spans="1:1" x14ac:dyDescent="0.25">
      <c r="A206" s="108"/>
    </row>
    <row r="207" spans="1:1" x14ac:dyDescent="0.25">
      <c r="A207" s="108"/>
    </row>
    <row r="208" spans="1:1" x14ac:dyDescent="0.25">
      <c r="A208" s="109"/>
    </row>
    <row r="209" spans="1:1" x14ac:dyDescent="0.25">
      <c r="A209" s="109"/>
    </row>
    <row r="210" spans="1:1" x14ac:dyDescent="0.25">
      <c r="A210" s="108"/>
    </row>
    <row r="211" spans="1:1" x14ac:dyDescent="0.25">
      <c r="A211" s="109"/>
    </row>
    <row r="212" spans="1:1" x14ac:dyDescent="0.25">
      <c r="A212" s="108"/>
    </row>
    <row r="213" spans="1:1" x14ac:dyDescent="0.25">
      <c r="A213" s="109"/>
    </row>
    <row r="214" spans="1:1" x14ac:dyDescent="0.25">
      <c r="A214" s="108"/>
    </row>
    <row r="215" spans="1:1" x14ac:dyDescent="0.25">
      <c r="A215" s="110"/>
    </row>
    <row r="216" spans="1:1" x14ac:dyDescent="0.25">
      <c r="A216" s="110"/>
    </row>
    <row r="217" spans="1:1" x14ac:dyDescent="0.25">
      <c r="A217" s="108"/>
    </row>
    <row r="218" spans="1:1" x14ac:dyDescent="0.25">
      <c r="A218" s="108"/>
    </row>
    <row r="219" spans="1:1" x14ac:dyDescent="0.25">
      <c r="A219" s="108"/>
    </row>
    <row r="220" spans="1:1" x14ac:dyDescent="0.25">
      <c r="A220" s="108"/>
    </row>
    <row r="221" spans="1:1" x14ac:dyDescent="0.25">
      <c r="A221" s="108"/>
    </row>
    <row r="222" spans="1:1" x14ac:dyDescent="0.25">
      <c r="A222" s="108"/>
    </row>
    <row r="223" spans="1:1" x14ac:dyDescent="0.25">
      <c r="A223" s="108"/>
    </row>
    <row r="224" spans="1:1" x14ac:dyDescent="0.25">
      <c r="A224" s="108"/>
    </row>
    <row r="225" spans="1:1" x14ac:dyDescent="0.25">
      <c r="A225" s="109"/>
    </row>
    <row r="226" spans="1:1" x14ac:dyDescent="0.25">
      <c r="A226" s="109"/>
    </row>
    <row r="227" spans="1:1" x14ac:dyDescent="0.25">
      <c r="A227" s="108"/>
    </row>
    <row r="228" spans="1:1" x14ac:dyDescent="0.25">
      <c r="A228" s="109"/>
    </row>
    <row r="229" spans="1:1" x14ac:dyDescent="0.25">
      <c r="A229" s="108"/>
    </row>
    <row r="230" spans="1:1" x14ac:dyDescent="0.25">
      <c r="A230" s="109"/>
    </row>
    <row r="231" spans="1:1" x14ac:dyDescent="0.25">
      <c r="A231" s="108"/>
    </row>
    <row r="232" spans="1:1" x14ac:dyDescent="0.25">
      <c r="A232" s="110"/>
    </row>
    <row r="233" spans="1:1" x14ac:dyDescent="0.25">
      <c r="A233" s="110"/>
    </row>
    <row r="234" spans="1:1" x14ac:dyDescent="0.25">
      <c r="A234" s="108"/>
    </row>
    <row r="235" spans="1:1" x14ac:dyDescent="0.25">
      <c r="A235" s="108"/>
    </row>
    <row r="236" spans="1:1" x14ac:dyDescent="0.25">
      <c r="A236" s="108"/>
    </row>
    <row r="237" spans="1:1" x14ac:dyDescent="0.25">
      <c r="A237" s="108"/>
    </row>
    <row r="238" spans="1:1" x14ac:dyDescent="0.25">
      <c r="A238" s="108"/>
    </row>
    <row r="239" spans="1:1" x14ac:dyDescent="0.25">
      <c r="A239" s="108"/>
    </row>
    <row r="240" spans="1:1" x14ac:dyDescent="0.25">
      <c r="A240" s="108"/>
    </row>
    <row r="241" spans="1:1" x14ac:dyDescent="0.25">
      <c r="A241" s="108"/>
    </row>
    <row r="242" spans="1:1" x14ac:dyDescent="0.25">
      <c r="A242" s="109"/>
    </row>
    <row r="243" spans="1:1" x14ac:dyDescent="0.25">
      <c r="A243" s="109"/>
    </row>
    <row r="244" spans="1:1" x14ac:dyDescent="0.25">
      <c r="A244" s="108"/>
    </row>
    <row r="245" spans="1:1" x14ac:dyDescent="0.25">
      <c r="A245" s="109"/>
    </row>
    <row r="246" spans="1:1" x14ac:dyDescent="0.25">
      <c r="A246" s="108"/>
    </row>
    <row r="247" spans="1:1" x14ac:dyDescent="0.25">
      <c r="A247" s="109"/>
    </row>
    <row r="248" spans="1:1" x14ac:dyDescent="0.25">
      <c r="A248" s="108"/>
    </row>
    <row r="249" spans="1:1" x14ac:dyDescent="0.25">
      <c r="A249" s="110"/>
    </row>
    <row r="250" spans="1:1" x14ac:dyDescent="0.25">
      <c r="A250" s="110"/>
    </row>
    <row r="251" spans="1:1" x14ac:dyDescent="0.25">
      <c r="A251" s="108"/>
    </row>
    <row r="252" spans="1:1" x14ac:dyDescent="0.25">
      <c r="A252" s="108"/>
    </row>
    <row r="253" spans="1:1" x14ac:dyDescent="0.25">
      <c r="A253" s="108"/>
    </row>
    <row r="254" spans="1:1" x14ac:dyDescent="0.25">
      <c r="A254" s="108"/>
    </row>
    <row r="255" spans="1:1" x14ac:dyDescent="0.25">
      <c r="A255" s="108"/>
    </row>
    <row r="256" spans="1:1" x14ac:dyDescent="0.25">
      <c r="A256" s="108"/>
    </row>
    <row r="257" spans="1:1" x14ac:dyDescent="0.25">
      <c r="A257" s="108"/>
    </row>
    <row r="258" spans="1:1" x14ac:dyDescent="0.25">
      <c r="A258" s="108"/>
    </row>
    <row r="259" spans="1:1" x14ac:dyDescent="0.25">
      <c r="A259" s="109"/>
    </row>
    <row r="260" spans="1:1" x14ac:dyDescent="0.25">
      <c r="A260" s="109"/>
    </row>
    <row r="261" spans="1:1" x14ac:dyDescent="0.25">
      <c r="A261" s="108"/>
    </row>
    <row r="262" spans="1:1" x14ac:dyDescent="0.25">
      <c r="A262" s="109"/>
    </row>
    <row r="263" spans="1:1" x14ac:dyDescent="0.25">
      <c r="A263" s="108"/>
    </row>
    <row r="264" spans="1:1" x14ac:dyDescent="0.25">
      <c r="A264" s="109"/>
    </row>
    <row r="265" spans="1:1" x14ac:dyDescent="0.25">
      <c r="A265" s="108"/>
    </row>
  </sheetData>
  <mergeCells count="1">
    <mergeCell ref="A1:C1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1:V29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32.28515625" customWidth="1"/>
    <col min="2" max="22" width="10.140625" bestFit="1" customWidth="1"/>
  </cols>
  <sheetData>
    <row r="1" spans="1:22" x14ac:dyDescent="0.25">
      <c r="A1" s="18" t="s">
        <v>21</v>
      </c>
      <c r="B1" s="19">
        <v>2000</v>
      </c>
      <c r="C1" s="19">
        <v>2001</v>
      </c>
      <c r="D1" s="19">
        <v>2002</v>
      </c>
      <c r="E1" s="19">
        <v>2003</v>
      </c>
      <c r="F1" s="19">
        <v>2004</v>
      </c>
      <c r="G1" s="19">
        <v>2005</v>
      </c>
      <c r="H1" s="19">
        <v>2006</v>
      </c>
      <c r="I1" s="19">
        <v>2007</v>
      </c>
      <c r="J1" s="19">
        <v>2008</v>
      </c>
      <c r="K1" s="19">
        <v>2009</v>
      </c>
      <c r="L1" s="19">
        <v>2010</v>
      </c>
      <c r="M1" s="19">
        <v>2011</v>
      </c>
      <c r="N1" s="82">
        <v>2012</v>
      </c>
      <c r="O1" s="82">
        <v>2013</v>
      </c>
      <c r="P1" s="82">
        <v>2014</v>
      </c>
      <c r="Q1" s="82">
        <v>2015</v>
      </c>
      <c r="R1" s="82">
        <v>2016</v>
      </c>
      <c r="S1" s="82">
        <v>2017</v>
      </c>
      <c r="T1" s="82">
        <v>2018</v>
      </c>
      <c r="U1" s="82">
        <v>2019</v>
      </c>
      <c r="V1" s="82">
        <v>2020</v>
      </c>
    </row>
    <row r="2" spans="1:22" x14ac:dyDescent="0.25">
      <c r="A2" s="85" t="s">
        <v>5</v>
      </c>
      <c r="B2" s="81">
        <v>14706940</v>
      </c>
      <c r="C2" s="81">
        <v>14741480</v>
      </c>
      <c r="D2" s="81">
        <v>20721680</v>
      </c>
      <c r="E2" s="81">
        <v>23338680</v>
      </c>
      <c r="F2" s="81">
        <v>26931440</v>
      </c>
      <c r="G2" s="81">
        <v>31769280</v>
      </c>
      <c r="H2" s="81">
        <v>45459680</v>
      </c>
      <c r="I2" s="81">
        <v>54972530</v>
      </c>
      <c r="J2" s="81">
        <v>58676320</v>
      </c>
      <c r="K2" s="81">
        <v>52047860</v>
      </c>
      <c r="L2" s="81">
        <v>50522150</v>
      </c>
      <c r="M2" s="81">
        <v>45632570</v>
      </c>
      <c r="N2" s="81">
        <v>44922800</v>
      </c>
      <c r="O2" s="12">
        <v>46336370</v>
      </c>
      <c r="P2" s="122">
        <f>Residential!P2</f>
        <v>51284480</v>
      </c>
      <c r="Q2" s="136">
        <f>Residential!Q2</f>
        <v>52728080</v>
      </c>
      <c r="R2" s="140">
        <f>Residential!R2</f>
        <v>56603060</v>
      </c>
      <c r="S2" s="140">
        <f>Residential!S2</f>
        <v>68589040</v>
      </c>
      <c r="T2" s="140">
        <f>Residential!T2</f>
        <v>75417280</v>
      </c>
      <c r="U2" s="143">
        <f>Residential!U2</f>
        <v>83104820</v>
      </c>
      <c r="V2" s="143">
        <f>Residential!V2</f>
        <v>85097770</v>
      </c>
    </row>
    <row r="3" spans="1:22" x14ac:dyDescent="0.25">
      <c r="A3" s="85" t="s">
        <v>6</v>
      </c>
      <c r="B3" s="81">
        <v>10657430</v>
      </c>
      <c r="C3" s="81">
        <v>11006430</v>
      </c>
      <c r="D3" s="81">
        <v>17047300</v>
      </c>
      <c r="E3" s="81">
        <v>18150260</v>
      </c>
      <c r="F3" s="81">
        <v>21507140</v>
      </c>
      <c r="G3" s="81">
        <v>24928270</v>
      </c>
      <c r="H3" s="81">
        <v>30566856</v>
      </c>
      <c r="I3" s="81">
        <v>33458290</v>
      </c>
      <c r="J3" s="81">
        <v>35120540</v>
      </c>
      <c r="K3" s="81">
        <v>35547390</v>
      </c>
      <c r="L3" s="81">
        <v>35861450</v>
      </c>
      <c r="M3" s="81">
        <v>36586570</v>
      </c>
      <c r="N3" s="81">
        <v>37627870</v>
      </c>
      <c r="O3" s="12">
        <v>38602620</v>
      </c>
      <c r="P3" s="122">
        <f>Residential!P3</f>
        <v>40062250</v>
      </c>
      <c r="Q3" s="136">
        <f>Residential!Q3</f>
        <v>41267090</v>
      </c>
      <c r="R3" s="140">
        <f>Residential!R3</f>
        <v>42830720</v>
      </c>
      <c r="S3" s="140">
        <f>Residential!S3</f>
        <v>44643706</v>
      </c>
      <c r="T3" s="140">
        <f>Residential!T3</f>
        <v>46632740</v>
      </c>
      <c r="U3" s="143">
        <f>Residential!U3</f>
        <v>48102540</v>
      </c>
      <c r="V3" s="143">
        <f>Residential!V3</f>
        <v>49931800</v>
      </c>
    </row>
    <row r="4" spans="1:22" x14ac:dyDescent="0.25">
      <c r="A4" s="84" t="s">
        <v>83</v>
      </c>
      <c r="B4" s="62">
        <v>3</v>
      </c>
      <c r="C4" s="62">
        <v>7</v>
      </c>
      <c r="D4" s="62">
        <v>120</v>
      </c>
      <c r="E4" s="62">
        <v>128</v>
      </c>
      <c r="F4" s="62">
        <v>121</v>
      </c>
      <c r="G4" s="62">
        <v>116</v>
      </c>
      <c r="H4" s="62">
        <v>112</v>
      </c>
      <c r="I4" s="62">
        <v>88</v>
      </c>
      <c r="J4" s="62">
        <v>80</v>
      </c>
      <c r="K4" s="62">
        <v>109</v>
      </c>
      <c r="L4" s="62">
        <v>119</v>
      </c>
      <c r="M4" s="62">
        <v>128</v>
      </c>
      <c r="N4" s="62">
        <v>133</v>
      </c>
      <c r="O4" s="76">
        <v>147</v>
      </c>
      <c r="P4" s="122">
        <f>Residential!P4</f>
        <v>112</v>
      </c>
      <c r="Q4" s="136">
        <f>Residential!Q4</f>
        <v>117</v>
      </c>
      <c r="R4" s="140">
        <f>Residential!R4</f>
        <v>112</v>
      </c>
      <c r="S4" s="140">
        <f>Residential!S4</f>
        <v>74</v>
      </c>
      <c r="T4" s="140">
        <f>Residential!T4</f>
        <v>36</v>
      </c>
      <c r="U4" s="143">
        <f>Residential!U4</f>
        <v>11</v>
      </c>
      <c r="V4" s="143">
        <f>Residential!V4</f>
        <v>13</v>
      </c>
    </row>
    <row r="5" spans="1:22" x14ac:dyDescent="0.25">
      <c r="A5" s="84" t="s">
        <v>12</v>
      </c>
      <c r="B5" s="106">
        <f>1-(B3/B2)</f>
        <v>0.27534687705260241</v>
      </c>
      <c r="C5" s="106">
        <f t="shared" ref="C5:N5" si="0">1-(C3/C2)</f>
        <v>0.25337008224411661</v>
      </c>
      <c r="D5" s="106">
        <f t="shared" si="0"/>
        <v>0.17732056474185487</v>
      </c>
      <c r="E5" s="106">
        <f t="shared" si="0"/>
        <v>0.222309916413439</v>
      </c>
      <c r="F5" s="106">
        <f t="shared" si="0"/>
        <v>0.20141143585341148</v>
      </c>
      <c r="G5" s="106">
        <f t="shared" si="0"/>
        <v>0.21533412151613129</v>
      </c>
      <c r="H5" s="106">
        <f t="shared" si="0"/>
        <v>0.32760512172544987</v>
      </c>
      <c r="I5" s="106">
        <f t="shared" si="0"/>
        <v>0.39136346826314894</v>
      </c>
      <c r="J5" s="106">
        <f t="shared" si="0"/>
        <v>0.40145292001952404</v>
      </c>
      <c r="K5" s="106">
        <f t="shared" si="0"/>
        <v>0.31702494588634389</v>
      </c>
      <c r="L5" s="106">
        <f t="shared" si="0"/>
        <v>0.29018361253430425</v>
      </c>
      <c r="M5" s="106">
        <f t="shared" si="0"/>
        <v>0.1982356023340347</v>
      </c>
      <c r="N5" s="106">
        <f t="shared" si="0"/>
        <v>0.16238814143374858</v>
      </c>
      <c r="O5" s="106">
        <f t="shared" ref="O5:T5" si="1">1-(O3/O2)</f>
        <v>0.16690452877512851</v>
      </c>
      <c r="P5" s="106">
        <f t="shared" si="1"/>
        <v>0.21882312153696404</v>
      </c>
      <c r="Q5" s="106">
        <f t="shared" si="1"/>
        <v>0.21736027558750481</v>
      </c>
      <c r="R5" s="106">
        <f t="shared" si="1"/>
        <v>0.24331440738362908</v>
      </c>
      <c r="S5" s="106">
        <f t="shared" si="1"/>
        <v>0.34911312361275215</v>
      </c>
      <c r="T5" s="106">
        <f t="shared" si="1"/>
        <v>0.38167035459247534</v>
      </c>
      <c r="U5" s="106">
        <f t="shared" ref="U5:V5" si="2">1-(U3/U2)</f>
        <v>0.42118230928121858</v>
      </c>
      <c r="V5" s="106">
        <f t="shared" si="2"/>
        <v>0.41324196862032925</v>
      </c>
    </row>
    <row r="6" spans="1:22" x14ac:dyDescent="0.25">
      <c r="A6" s="85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76"/>
      <c r="Q6" s="124"/>
      <c r="S6" s="124"/>
      <c r="T6" s="124"/>
      <c r="U6" s="146"/>
      <c r="V6" s="146"/>
    </row>
    <row r="7" spans="1:22" x14ac:dyDescent="0.25">
      <c r="A7" s="86" t="s">
        <v>22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76"/>
      <c r="Q7" s="124"/>
      <c r="S7" s="124"/>
      <c r="T7" s="124"/>
      <c r="U7" s="146"/>
      <c r="V7" s="146"/>
    </row>
    <row r="8" spans="1:22" x14ac:dyDescent="0.25">
      <c r="A8" s="85" t="s">
        <v>5</v>
      </c>
      <c r="B8" s="81">
        <v>509100</v>
      </c>
      <c r="C8" s="81">
        <v>555400</v>
      </c>
      <c r="D8" s="81">
        <v>412490</v>
      </c>
      <c r="E8" s="81">
        <v>468140</v>
      </c>
      <c r="F8" s="81">
        <v>468140</v>
      </c>
      <c r="G8" s="81">
        <v>490800</v>
      </c>
      <c r="H8" s="81">
        <v>602870</v>
      </c>
      <c r="I8" s="81">
        <v>1400640</v>
      </c>
      <c r="J8" s="81">
        <v>1157940</v>
      </c>
      <c r="K8" s="81">
        <v>1311610</v>
      </c>
      <c r="L8" s="81">
        <v>1345030</v>
      </c>
      <c r="M8" s="81">
        <v>1279110</v>
      </c>
      <c r="N8" s="81">
        <v>1237840</v>
      </c>
      <c r="O8" s="122">
        <v>3403470</v>
      </c>
      <c r="P8" s="122">
        <f>Farm!P2</f>
        <v>2950410</v>
      </c>
      <c r="Q8" s="136">
        <f>Farm!Q2</f>
        <v>3018800</v>
      </c>
      <c r="R8" s="140">
        <f>Farm!R2</f>
        <v>394790</v>
      </c>
      <c r="S8" s="140">
        <f>Farm!S2</f>
        <v>264290</v>
      </c>
      <c r="T8" s="140">
        <f>Farm!T2</f>
        <v>298200</v>
      </c>
      <c r="U8" s="143">
        <f>Farm!U2</f>
        <v>267230</v>
      </c>
      <c r="V8" s="143">
        <f>Farm!V2</f>
        <v>752950</v>
      </c>
    </row>
    <row r="9" spans="1:22" x14ac:dyDescent="0.25">
      <c r="A9" s="85" t="s">
        <v>6</v>
      </c>
      <c r="B9" s="81">
        <v>253290</v>
      </c>
      <c r="C9" s="81">
        <v>263560</v>
      </c>
      <c r="D9" s="81">
        <v>219490</v>
      </c>
      <c r="E9" s="81">
        <v>227630</v>
      </c>
      <c r="F9" s="81">
        <v>233810</v>
      </c>
      <c r="G9" s="81">
        <v>241390</v>
      </c>
      <c r="H9" s="81">
        <v>260790</v>
      </c>
      <c r="I9" s="81">
        <v>282500</v>
      </c>
      <c r="J9" s="81">
        <v>277130</v>
      </c>
      <c r="K9" s="81">
        <v>316190</v>
      </c>
      <c r="L9" s="81">
        <v>326450</v>
      </c>
      <c r="M9" s="81">
        <v>336270</v>
      </c>
      <c r="N9" s="81">
        <v>346330</v>
      </c>
      <c r="O9" s="122">
        <v>646300</v>
      </c>
      <c r="P9" s="122">
        <f>Farm!P3</f>
        <v>367000</v>
      </c>
      <c r="Q9" s="136">
        <f>Farm!Q3</f>
        <v>378850</v>
      </c>
      <c r="R9" s="140">
        <f>Farm!R3</f>
        <v>105460</v>
      </c>
      <c r="S9" s="140">
        <f>Farm!S3</f>
        <v>108610</v>
      </c>
      <c r="T9" s="140">
        <f>Farm!T3</f>
        <v>111850</v>
      </c>
      <c r="U9" s="143">
        <f>Farm!U3</f>
        <v>115190</v>
      </c>
      <c r="V9" s="143">
        <f>Farm!V3</f>
        <v>311620</v>
      </c>
    </row>
    <row r="10" spans="1:22" x14ac:dyDescent="0.25">
      <c r="A10" s="84" t="s">
        <v>83</v>
      </c>
      <c r="B10" s="62">
        <v>0</v>
      </c>
      <c r="C10" s="62">
        <v>1</v>
      </c>
      <c r="D10" s="62">
        <v>1</v>
      </c>
      <c r="E10" s="62">
        <v>1</v>
      </c>
      <c r="F10" s="62">
        <v>1</v>
      </c>
      <c r="G10" s="62">
        <v>1</v>
      </c>
      <c r="H10" s="62">
        <v>1</v>
      </c>
      <c r="I10" s="62">
        <v>1</v>
      </c>
      <c r="J10" s="62">
        <v>0</v>
      </c>
      <c r="K10" s="62">
        <v>0</v>
      </c>
      <c r="L10" s="62">
        <v>0</v>
      </c>
      <c r="M10" s="62">
        <v>0</v>
      </c>
      <c r="N10" s="62">
        <v>0</v>
      </c>
      <c r="O10" s="62">
        <v>0</v>
      </c>
      <c r="P10" s="122">
        <f>Farm!P4</f>
        <v>0</v>
      </c>
      <c r="Q10" s="136">
        <f>Farm!Q4</f>
        <v>0</v>
      </c>
      <c r="R10" s="140">
        <f>Farm!R4</f>
        <v>0</v>
      </c>
      <c r="S10" s="140">
        <f>Farm!S4</f>
        <v>0</v>
      </c>
      <c r="T10" s="140">
        <f>Farm!T4</f>
        <v>0</v>
      </c>
      <c r="U10" s="143">
        <f>Farm!U4</f>
        <v>0</v>
      </c>
      <c r="V10" s="143">
        <f>Farm!V4</f>
        <v>0</v>
      </c>
    </row>
    <row r="11" spans="1:22" x14ac:dyDescent="0.25">
      <c r="A11" s="84" t="s">
        <v>12</v>
      </c>
      <c r="B11" s="106">
        <f>1-(B9/B8)</f>
        <v>0.50247495580436063</v>
      </c>
      <c r="C11" s="106">
        <f t="shared" ref="C11:P11" si="3">1-(C9/C8)</f>
        <v>0.52545912855599575</v>
      </c>
      <c r="D11" s="106">
        <f t="shared" si="3"/>
        <v>0.46789013066983443</v>
      </c>
      <c r="E11" s="106">
        <f t="shared" si="3"/>
        <v>0.51375656854787022</v>
      </c>
      <c r="F11" s="106">
        <f t="shared" si="3"/>
        <v>0.50055538941342337</v>
      </c>
      <c r="G11" s="106">
        <f t="shared" si="3"/>
        <v>0.50817033414832924</v>
      </c>
      <c r="H11" s="106">
        <f t="shared" si="3"/>
        <v>0.56741917826397059</v>
      </c>
      <c r="I11" s="106">
        <f t="shared" si="3"/>
        <v>0.79830648846241714</v>
      </c>
      <c r="J11" s="106">
        <f t="shared" si="3"/>
        <v>0.76066981018014745</v>
      </c>
      <c r="K11" s="106">
        <f t="shared" si="3"/>
        <v>0.75892986482262259</v>
      </c>
      <c r="L11" s="106">
        <f t="shared" si="3"/>
        <v>0.75729165892210581</v>
      </c>
      <c r="M11" s="106">
        <f t="shared" si="3"/>
        <v>0.73710626920280509</v>
      </c>
      <c r="N11" s="106">
        <f t="shared" si="3"/>
        <v>0.7202142441672591</v>
      </c>
      <c r="O11" s="106">
        <f t="shared" si="3"/>
        <v>0.81010556872838602</v>
      </c>
      <c r="P11" s="106">
        <f t="shared" si="3"/>
        <v>0.87561050837002319</v>
      </c>
      <c r="Q11" s="106">
        <f t="shared" ref="Q11:R11" si="4">1-(Q9/Q8)</f>
        <v>0.87450311382006096</v>
      </c>
      <c r="R11" s="106">
        <f t="shared" si="4"/>
        <v>0.73287064008713498</v>
      </c>
      <c r="S11" s="106">
        <f>1-(S9/S8)</f>
        <v>0.58904990729880058</v>
      </c>
      <c r="T11" s="106">
        <f>1-(T9/T8)</f>
        <v>0.62491616364855807</v>
      </c>
      <c r="U11" s="106">
        <f>1-(U9/U8)</f>
        <v>0.56894809714478167</v>
      </c>
      <c r="V11" s="106">
        <f>1-(V9/V8)</f>
        <v>0.58613453748588884</v>
      </c>
    </row>
    <row r="12" spans="1:22" x14ac:dyDescent="0.25">
      <c r="A12" s="85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76"/>
      <c r="Q12" s="124"/>
      <c r="S12" s="124"/>
      <c r="T12" s="124"/>
      <c r="U12" s="146"/>
      <c r="V12" s="146"/>
    </row>
    <row r="13" spans="1:22" x14ac:dyDescent="0.25">
      <c r="A13" s="86" t="s">
        <v>23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76"/>
      <c r="Q13" s="124"/>
      <c r="S13" s="124"/>
      <c r="T13" s="124"/>
      <c r="U13" s="146"/>
      <c r="V13" s="146"/>
    </row>
    <row r="14" spans="1:22" x14ac:dyDescent="0.25">
      <c r="A14" s="85" t="s">
        <v>5</v>
      </c>
      <c r="B14" s="81">
        <v>6208430</v>
      </c>
      <c r="C14" s="81">
        <v>6955670</v>
      </c>
      <c r="D14" s="81">
        <v>7301400</v>
      </c>
      <c r="E14" s="81">
        <v>6777780</v>
      </c>
      <c r="F14" s="81">
        <v>6765770</v>
      </c>
      <c r="G14" s="81">
        <v>7116490</v>
      </c>
      <c r="H14" s="81">
        <v>9369260</v>
      </c>
      <c r="I14" s="81">
        <v>9235230</v>
      </c>
      <c r="J14" s="81">
        <v>9698550</v>
      </c>
      <c r="K14" s="81">
        <v>9776930</v>
      </c>
      <c r="L14" s="81">
        <v>9703850</v>
      </c>
      <c r="M14" s="81">
        <v>9796600</v>
      </c>
      <c r="N14" s="81">
        <v>10547510</v>
      </c>
      <c r="O14" s="122">
        <v>14993180</v>
      </c>
      <c r="P14" s="122">
        <f>Commercial!P2</f>
        <v>18896510</v>
      </c>
      <c r="Q14" s="136">
        <f>Commercial!Q2</f>
        <v>15681690</v>
      </c>
      <c r="R14" s="140">
        <f>Commercial!R2</f>
        <v>20018170</v>
      </c>
      <c r="S14" s="140">
        <f>Commercial!S2</f>
        <v>20113860</v>
      </c>
      <c r="T14" s="140">
        <f>Commercial!T2</f>
        <v>38195030</v>
      </c>
      <c r="U14" s="143">
        <f>Commercial!U2</f>
        <v>39646000</v>
      </c>
      <c r="V14" s="143">
        <f>Commercial!V2</f>
        <v>39922820</v>
      </c>
    </row>
    <row r="15" spans="1:22" x14ac:dyDescent="0.25">
      <c r="A15" s="85" t="s">
        <v>6</v>
      </c>
      <c r="B15" s="81">
        <v>3938860</v>
      </c>
      <c r="C15" s="81">
        <v>4368280</v>
      </c>
      <c r="D15" s="81">
        <v>4406370</v>
      </c>
      <c r="E15" s="81">
        <v>4408090</v>
      </c>
      <c r="F15" s="81">
        <v>4403980</v>
      </c>
      <c r="G15" s="81">
        <v>4647840</v>
      </c>
      <c r="H15" s="81">
        <v>5766250</v>
      </c>
      <c r="I15" s="81">
        <v>5460200</v>
      </c>
      <c r="J15" s="81">
        <v>5637320</v>
      </c>
      <c r="K15" s="81">
        <v>5890270</v>
      </c>
      <c r="L15" s="81">
        <v>6063390</v>
      </c>
      <c r="M15" s="81">
        <v>6293330</v>
      </c>
      <c r="N15" s="81">
        <v>6503570</v>
      </c>
      <c r="O15" s="122">
        <v>9024860</v>
      </c>
      <c r="P15" s="122">
        <f>Commercial!P3</f>
        <v>11226410</v>
      </c>
      <c r="Q15" s="136">
        <f>Commercial!Q3</f>
        <v>9740850</v>
      </c>
      <c r="R15" s="140">
        <f>Commercial!R3</f>
        <v>10199370</v>
      </c>
      <c r="S15" s="140">
        <f>Commercial!S3</f>
        <v>12965660</v>
      </c>
      <c r="T15" s="140">
        <f>Commercial!T3</f>
        <v>25134910</v>
      </c>
      <c r="U15" s="143">
        <f>Commercial!U3</f>
        <v>25936830</v>
      </c>
      <c r="V15" s="143">
        <f>Commercial!V3</f>
        <v>27388030</v>
      </c>
    </row>
    <row r="16" spans="1:22" x14ac:dyDescent="0.25">
      <c r="A16" s="84" t="s">
        <v>83</v>
      </c>
      <c r="B16" s="62">
        <v>0</v>
      </c>
      <c r="C16" s="62">
        <v>0</v>
      </c>
      <c r="D16" s="62">
        <v>4</v>
      </c>
      <c r="E16" s="62">
        <v>4</v>
      </c>
      <c r="F16" s="62">
        <v>4</v>
      </c>
      <c r="G16" s="62">
        <v>4</v>
      </c>
      <c r="H16" s="62">
        <v>4</v>
      </c>
      <c r="I16" s="62">
        <v>3</v>
      </c>
      <c r="J16" s="62">
        <v>2</v>
      </c>
      <c r="K16" s="62">
        <v>2</v>
      </c>
      <c r="L16" s="62">
        <v>2</v>
      </c>
      <c r="M16" s="62">
        <v>3</v>
      </c>
      <c r="N16" s="62">
        <v>7</v>
      </c>
      <c r="O16" s="62">
        <v>8</v>
      </c>
      <c r="P16" s="122">
        <f>Commercial!P4</f>
        <v>7</v>
      </c>
      <c r="Q16" s="136">
        <f>Commercial!Q4</f>
        <v>7</v>
      </c>
      <c r="R16" s="140">
        <f>Commercial!R4</f>
        <v>5</v>
      </c>
      <c r="S16" s="140">
        <f>Commercial!S4</f>
        <v>8</v>
      </c>
      <c r="T16" s="140">
        <f>Commercial!T4</f>
        <v>8</v>
      </c>
      <c r="U16" s="143">
        <f>Commercial!U4</f>
        <v>6</v>
      </c>
      <c r="V16" s="143">
        <f>Commercial!V4</f>
        <v>7</v>
      </c>
    </row>
    <row r="17" spans="1:22" x14ac:dyDescent="0.25">
      <c r="A17" s="84" t="s">
        <v>12</v>
      </c>
      <c r="B17" s="106">
        <f>1-(B15/B14)</f>
        <v>0.36556263016575852</v>
      </c>
      <c r="C17" s="106">
        <f t="shared" ref="C17:P17" si="5">1-(C15/C14)</f>
        <v>0.37198285715107249</v>
      </c>
      <c r="D17" s="106">
        <f t="shared" si="5"/>
        <v>0.39650341030487302</v>
      </c>
      <c r="E17" s="106">
        <f t="shared" si="5"/>
        <v>0.34962627881105612</v>
      </c>
      <c r="F17" s="106">
        <f t="shared" si="5"/>
        <v>0.34907926222735919</v>
      </c>
      <c r="G17" s="106">
        <f t="shared" si="5"/>
        <v>0.34689151533972507</v>
      </c>
      <c r="H17" s="106">
        <f t="shared" si="5"/>
        <v>0.38455651780396749</v>
      </c>
      <c r="I17" s="106">
        <f t="shared" si="5"/>
        <v>0.40876404810708555</v>
      </c>
      <c r="J17" s="106">
        <f t="shared" si="5"/>
        <v>0.41874610122131661</v>
      </c>
      <c r="K17" s="106">
        <f t="shared" si="5"/>
        <v>0.39753378616805068</v>
      </c>
      <c r="L17" s="106">
        <f t="shared" si="5"/>
        <v>0.3751562524152785</v>
      </c>
      <c r="M17" s="106">
        <f t="shared" si="5"/>
        <v>0.35760059612518624</v>
      </c>
      <c r="N17" s="106">
        <f t="shared" si="5"/>
        <v>0.38340233856142347</v>
      </c>
      <c r="O17" s="106">
        <f t="shared" si="5"/>
        <v>0.39806898870019569</v>
      </c>
      <c r="P17" s="106">
        <f t="shared" si="5"/>
        <v>0.40590034879456582</v>
      </c>
      <c r="Q17" s="106">
        <f t="shared" ref="Q17:R17" si="6">1-(Q15/Q14)</f>
        <v>0.37883927051229815</v>
      </c>
      <c r="R17" s="106">
        <f t="shared" si="6"/>
        <v>0.49049438585045491</v>
      </c>
      <c r="S17" s="106">
        <f t="shared" ref="S17:T17" si="7">1-(S15/S14)</f>
        <v>0.35538678304412974</v>
      </c>
      <c r="T17" s="106">
        <f t="shared" si="7"/>
        <v>0.34193244513749566</v>
      </c>
      <c r="U17" s="106">
        <f t="shared" ref="U17:V17" si="8">1-(U15/U14)</f>
        <v>0.34578948695959244</v>
      </c>
      <c r="V17" s="106">
        <f t="shared" si="8"/>
        <v>0.31397556585431585</v>
      </c>
    </row>
    <row r="18" spans="1:22" x14ac:dyDescent="0.25">
      <c r="A18" s="85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76"/>
      <c r="Q18" s="124"/>
      <c r="S18" s="124"/>
      <c r="T18" s="124"/>
      <c r="U18" s="146"/>
      <c r="V18" s="146"/>
    </row>
    <row r="19" spans="1:22" x14ac:dyDescent="0.25">
      <c r="A19" s="86" t="s">
        <v>24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76"/>
      <c r="Q19" s="124"/>
      <c r="S19" s="124"/>
      <c r="T19" s="124"/>
      <c r="U19" s="146"/>
      <c r="V19" s="146"/>
    </row>
    <row r="20" spans="1:22" x14ac:dyDescent="0.25">
      <c r="A20" s="85" t="s">
        <v>5</v>
      </c>
      <c r="B20" s="81">
        <v>7668070</v>
      </c>
      <c r="C20" s="81">
        <v>9246610</v>
      </c>
      <c r="D20" s="81">
        <v>9403600</v>
      </c>
      <c r="E20" s="81">
        <v>9372670</v>
      </c>
      <c r="F20" s="81">
        <v>9602530</v>
      </c>
      <c r="G20" s="81">
        <v>11156940</v>
      </c>
      <c r="H20" s="81">
        <v>9597810</v>
      </c>
      <c r="I20" s="81">
        <v>10802310</v>
      </c>
      <c r="J20" s="81">
        <v>10705230</v>
      </c>
      <c r="K20" s="81">
        <v>13547130</v>
      </c>
      <c r="L20" s="81">
        <v>14149760</v>
      </c>
      <c r="M20" s="81">
        <v>14515890</v>
      </c>
      <c r="N20" s="81">
        <v>14842650</v>
      </c>
      <c r="O20" s="12">
        <v>10349190</v>
      </c>
      <c r="P20" s="122">
        <f>Industrial!P2</f>
        <v>8862040</v>
      </c>
      <c r="Q20" s="136">
        <f>Industrial!Q2</f>
        <v>17888620</v>
      </c>
      <c r="R20" s="140">
        <f>Industrial!R2</f>
        <v>18869120</v>
      </c>
      <c r="S20" s="140">
        <f>Industrial!S2</f>
        <v>19564920</v>
      </c>
      <c r="T20" s="140">
        <f>Industrial!T2</f>
        <v>18937250</v>
      </c>
      <c r="U20" s="143">
        <f>Industrial!U2</f>
        <v>44719070</v>
      </c>
      <c r="V20" s="143">
        <f>Industrial!V2</f>
        <v>42938630</v>
      </c>
    </row>
    <row r="21" spans="1:22" x14ac:dyDescent="0.25">
      <c r="A21" s="85" t="s">
        <v>6</v>
      </c>
      <c r="B21" s="81">
        <v>6164410</v>
      </c>
      <c r="C21" s="81">
        <v>7338680</v>
      </c>
      <c r="D21" s="81">
        <v>7439090</v>
      </c>
      <c r="E21" s="81">
        <v>7406710</v>
      </c>
      <c r="F21" s="81">
        <v>7615800</v>
      </c>
      <c r="G21" s="81">
        <v>8709640</v>
      </c>
      <c r="H21" s="81">
        <v>7903980</v>
      </c>
      <c r="I21" s="81">
        <v>9005690</v>
      </c>
      <c r="J21" s="81">
        <v>9044160</v>
      </c>
      <c r="K21" s="81">
        <v>10952280</v>
      </c>
      <c r="L21" s="81">
        <v>12688960</v>
      </c>
      <c r="M21" s="81">
        <v>12777150</v>
      </c>
      <c r="N21" s="81">
        <v>12900780</v>
      </c>
      <c r="O21" s="12">
        <v>10333680</v>
      </c>
      <c r="P21" s="122">
        <f>Industrial!P3</f>
        <v>8488220</v>
      </c>
      <c r="Q21" s="136">
        <f>Industrial!Q3</f>
        <v>10348140</v>
      </c>
      <c r="R21" s="140">
        <f>Industrial!R3</f>
        <v>9774200</v>
      </c>
      <c r="S21" s="140">
        <f>Industrial!S3</f>
        <v>9461590</v>
      </c>
      <c r="T21" s="140">
        <f>Industrial!T3</f>
        <v>14383390</v>
      </c>
      <c r="U21" s="143">
        <f>Industrial!U3</f>
        <v>32616090</v>
      </c>
      <c r="V21" s="143">
        <f>Industrial!V3</f>
        <v>30298730</v>
      </c>
    </row>
    <row r="22" spans="1:22" x14ac:dyDescent="0.25">
      <c r="A22" s="84" t="s">
        <v>83</v>
      </c>
      <c r="B22" s="62">
        <v>3</v>
      </c>
      <c r="C22" s="62">
        <v>4</v>
      </c>
      <c r="D22" s="62">
        <v>5</v>
      </c>
      <c r="E22" s="62">
        <v>4</v>
      </c>
      <c r="F22" s="62">
        <v>4</v>
      </c>
      <c r="G22" s="62">
        <v>4</v>
      </c>
      <c r="H22" s="62">
        <v>3</v>
      </c>
      <c r="I22" s="62">
        <v>3</v>
      </c>
      <c r="J22" s="62">
        <v>6</v>
      </c>
      <c r="K22" s="62">
        <v>5</v>
      </c>
      <c r="L22" s="62">
        <v>5</v>
      </c>
      <c r="M22" s="62">
        <v>6</v>
      </c>
      <c r="N22" s="62">
        <v>10</v>
      </c>
      <c r="O22" s="62">
        <v>9</v>
      </c>
      <c r="P22" s="122">
        <f>Industrial!P4</f>
        <v>7</v>
      </c>
      <c r="Q22" s="136">
        <f>Industrial!Q4</f>
        <v>5</v>
      </c>
      <c r="R22" s="140">
        <f>Industrial!R4</f>
        <v>5</v>
      </c>
      <c r="S22" s="140">
        <f>Industrial!S4</f>
        <v>5</v>
      </c>
      <c r="T22" s="140">
        <f>Industrial!T4</f>
        <v>5</v>
      </c>
      <c r="U22" s="143">
        <f>Industrial!U4</f>
        <v>7</v>
      </c>
      <c r="V22" s="143">
        <f>Industrial!V4</f>
        <v>10</v>
      </c>
    </row>
    <row r="23" spans="1:22" x14ac:dyDescent="0.25">
      <c r="A23" s="84" t="s">
        <v>12</v>
      </c>
      <c r="B23" s="106">
        <f>1-(B21/B20)</f>
        <v>0.19609367154968593</v>
      </c>
      <c r="C23" s="106">
        <f t="shared" ref="C23:N23" si="9">1-(C21/C20)</f>
        <v>0.20633832290969334</v>
      </c>
      <c r="D23" s="106">
        <f t="shared" si="9"/>
        <v>0.20891041728699644</v>
      </c>
      <c r="E23" s="106">
        <f t="shared" si="9"/>
        <v>0.20975453099276942</v>
      </c>
      <c r="F23" s="106">
        <f t="shared" si="9"/>
        <v>0.20689651581406154</v>
      </c>
      <c r="G23" s="106">
        <f t="shared" si="9"/>
        <v>0.21935225966976613</v>
      </c>
      <c r="H23" s="106">
        <f t="shared" si="9"/>
        <v>0.17648088470182255</v>
      </c>
      <c r="I23" s="106">
        <f t="shared" si="9"/>
        <v>0.16631813010365371</v>
      </c>
      <c r="J23" s="106">
        <f t="shared" si="9"/>
        <v>0.15516434490431308</v>
      </c>
      <c r="K23" s="106">
        <f t="shared" si="9"/>
        <v>0.19154241525695848</v>
      </c>
      <c r="L23" s="106">
        <f t="shared" si="9"/>
        <v>0.1032385001583066</v>
      </c>
      <c r="M23" s="106">
        <f t="shared" si="9"/>
        <v>0.11978183907428341</v>
      </c>
      <c r="N23" s="106">
        <f t="shared" si="9"/>
        <v>0.13083041101151072</v>
      </c>
      <c r="O23" s="106">
        <f t="shared" ref="O23:T23" si="10">1-(O21/O20)</f>
        <v>1.498668011699511E-3</v>
      </c>
      <c r="P23" s="106">
        <f t="shared" si="10"/>
        <v>4.2182161217958813E-2</v>
      </c>
      <c r="Q23" s="106">
        <f t="shared" si="10"/>
        <v>0.42152385147652527</v>
      </c>
      <c r="R23" s="106">
        <f t="shared" si="10"/>
        <v>0.4820002204660313</v>
      </c>
      <c r="S23" s="106">
        <f t="shared" si="10"/>
        <v>0.51640027150634915</v>
      </c>
      <c r="T23" s="106">
        <f t="shared" si="10"/>
        <v>0.24047102932051911</v>
      </c>
      <c r="U23" s="106">
        <f t="shared" ref="U23:V23" si="11">1-(U21/U20)</f>
        <v>0.27064471600147322</v>
      </c>
      <c r="V23" s="106">
        <f t="shared" si="11"/>
        <v>0.2943712922373164</v>
      </c>
    </row>
    <row r="24" spans="1:22" x14ac:dyDescent="0.25">
      <c r="A24" s="85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76"/>
    </row>
    <row r="25" spans="1:22" x14ac:dyDescent="0.25">
      <c r="A25" s="86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76"/>
    </row>
    <row r="26" spans="1:22" x14ac:dyDescent="0.25">
      <c r="A26" s="85"/>
      <c r="B26" s="81"/>
      <c r="C26" s="81"/>
      <c r="D26" s="81"/>
      <c r="E26" s="81"/>
      <c r="F26" s="81"/>
      <c r="G26" s="81"/>
      <c r="H26" s="81"/>
      <c r="I26" s="81"/>
      <c r="J26" s="63"/>
      <c r="K26" s="81"/>
      <c r="L26" s="81"/>
      <c r="M26" s="81"/>
      <c r="N26" s="81"/>
    </row>
    <row r="27" spans="1:22" x14ac:dyDescent="0.25">
      <c r="A27" s="85"/>
      <c r="B27" s="81"/>
      <c r="C27" s="81"/>
      <c r="D27" s="81"/>
      <c r="E27" s="81"/>
      <c r="F27" s="81"/>
      <c r="G27" s="81"/>
      <c r="H27" s="81"/>
      <c r="I27" s="81"/>
      <c r="J27" s="64"/>
      <c r="K27" s="81"/>
      <c r="L27" s="81"/>
      <c r="M27" s="81"/>
      <c r="N27" s="81"/>
    </row>
    <row r="28" spans="1:22" x14ac:dyDescent="0.25">
      <c r="A28" s="84"/>
      <c r="B28" s="76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</row>
    <row r="29" spans="1:22" x14ac:dyDescent="0.25">
      <c r="A29" s="84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59999389629810485"/>
  </sheetPr>
  <dimension ref="A1:V159"/>
  <sheetViews>
    <sheetView workbookViewId="0"/>
  </sheetViews>
  <sheetFormatPr defaultRowHeight="15" x14ac:dyDescent="0.25"/>
  <cols>
    <col min="1" max="1" width="16.28515625" bestFit="1" customWidth="1"/>
    <col min="2" max="22" width="10.140625" bestFit="1" customWidth="1"/>
  </cols>
  <sheetData>
    <row r="1" spans="1:22" x14ac:dyDescent="0.25">
      <c r="A1" s="20"/>
      <c r="B1" s="22">
        <v>2000</v>
      </c>
      <c r="C1" s="22">
        <v>2001</v>
      </c>
      <c r="D1" s="22">
        <v>2002</v>
      </c>
      <c r="E1" s="22">
        <v>2003</v>
      </c>
      <c r="F1" s="22">
        <v>2004</v>
      </c>
      <c r="G1" s="22">
        <v>2005</v>
      </c>
      <c r="H1" s="22">
        <v>2006</v>
      </c>
      <c r="I1" s="22">
        <v>2007</v>
      </c>
      <c r="J1" s="22">
        <v>2008</v>
      </c>
      <c r="K1" s="22">
        <v>2009</v>
      </c>
      <c r="L1" s="22">
        <v>2010</v>
      </c>
      <c r="M1" s="22">
        <v>2011</v>
      </c>
      <c r="N1" s="82">
        <v>2012</v>
      </c>
      <c r="O1" s="82">
        <v>2013</v>
      </c>
      <c r="P1" s="82">
        <v>2014</v>
      </c>
      <c r="Q1" s="82">
        <v>2015</v>
      </c>
      <c r="R1" s="82">
        <v>2016</v>
      </c>
      <c r="S1" s="82">
        <v>2017</v>
      </c>
      <c r="T1" s="82">
        <v>2018</v>
      </c>
      <c r="U1" s="82">
        <v>2019</v>
      </c>
      <c r="V1" s="82">
        <v>2020</v>
      </c>
    </row>
    <row r="2" spans="1:22" x14ac:dyDescent="0.25">
      <c r="A2" s="85" t="s">
        <v>5</v>
      </c>
      <c r="B2" s="21">
        <v>14706940</v>
      </c>
      <c r="C2" s="21">
        <v>14741480</v>
      </c>
      <c r="D2" s="21">
        <v>20721680</v>
      </c>
      <c r="E2" s="21">
        <v>23338680</v>
      </c>
      <c r="F2" s="21">
        <v>26931440</v>
      </c>
      <c r="G2" s="21">
        <v>31769280</v>
      </c>
      <c r="H2" s="21">
        <v>45459680</v>
      </c>
      <c r="I2" s="21">
        <v>54972530</v>
      </c>
      <c r="J2" s="21">
        <v>58676320</v>
      </c>
      <c r="K2" s="21">
        <v>52047860</v>
      </c>
      <c r="L2" s="21">
        <v>50522150</v>
      </c>
      <c r="M2" s="21">
        <v>45632570</v>
      </c>
      <c r="N2" s="12">
        <v>44922800</v>
      </c>
      <c r="O2" s="12">
        <v>46336370</v>
      </c>
      <c r="P2" s="12">
        <v>51284480</v>
      </c>
      <c r="Q2" s="12">
        <v>52728080</v>
      </c>
      <c r="R2" s="12">
        <v>56603060</v>
      </c>
      <c r="S2" s="12">
        <v>68589040</v>
      </c>
      <c r="T2" s="12">
        <v>75417280</v>
      </c>
      <c r="U2" s="12">
        <v>83104820</v>
      </c>
      <c r="V2" s="12">
        <v>85097770</v>
      </c>
    </row>
    <row r="3" spans="1:22" x14ac:dyDescent="0.25">
      <c r="A3" s="85" t="s">
        <v>6</v>
      </c>
      <c r="B3" s="21">
        <v>10657430</v>
      </c>
      <c r="C3" s="21">
        <v>11006430</v>
      </c>
      <c r="D3" s="21">
        <v>17047300</v>
      </c>
      <c r="E3" s="21">
        <v>18150260</v>
      </c>
      <c r="F3" s="21">
        <v>21507140</v>
      </c>
      <c r="G3" s="21">
        <v>24928270</v>
      </c>
      <c r="H3" s="21">
        <v>30566856</v>
      </c>
      <c r="I3" s="21">
        <v>33458290</v>
      </c>
      <c r="J3" s="21">
        <v>35120540</v>
      </c>
      <c r="K3" s="21">
        <v>35547390</v>
      </c>
      <c r="L3" s="21">
        <v>35861450</v>
      </c>
      <c r="M3" s="21">
        <v>36586570</v>
      </c>
      <c r="N3" s="12">
        <v>37627870</v>
      </c>
      <c r="O3" s="12">
        <v>38602620</v>
      </c>
      <c r="P3" s="12">
        <v>40062250</v>
      </c>
      <c r="Q3" s="12">
        <v>41267090</v>
      </c>
      <c r="R3" s="12">
        <v>42830720</v>
      </c>
      <c r="S3" s="12">
        <v>44643706</v>
      </c>
      <c r="T3" s="12">
        <v>46632740</v>
      </c>
      <c r="U3" s="12">
        <v>48102540</v>
      </c>
      <c r="V3" s="12">
        <v>49931800</v>
      </c>
    </row>
    <row r="4" spans="1:22" x14ac:dyDescent="0.25">
      <c r="A4" s="84" t="s">
        <v>8</v>
      </c>
      <c r="B4" s="23">
        <v>3</v>
      </c>
      <c r="C4" s="23">
        <v>7</v>
      </c>
      <c r="D4" s="23">
        <v>120</v>
      </c>
      <c r="E4" s="23">
        <v>128</v>
      </c>
      <c r="F4" s="23">
        <v>121</v>
      </c>
      <c r="G4" s="23">
        <v>116</v>
      </c>
      <c r="H4" s="23">
        <v>112</v>
      </c>
      <c r="I4" s="23">
        <v>88</v>
      </c>
      <c r="J4" s="23">
        <v>80</v>
      </c>
      <c r="K4" s="23">
        <v>109</v>
      </c>
      <c r="L4" s="23">
        <v>119</v>
      </c>
      <c r="M4" s="23">
        <v>128</v>
      </c>
      <c r="N4" s="62">
        <v>133</v>
      </c>
      <c r="O4" s="76">
        <v>147</v>
      </c>
      <c r="P4" s="62">
        <v>112</v>
      </c>
      <c r="Q4" s="62">
        <v>117</v>
      </c>
      <c r="R4" s="62">
        <v>112</v>
      </c>
      <c r="S4" s="62">
        <v>74</v>
      </c>
      <c r="T4" s="62">
        <v>36</v>
      </c>
      <c r="U4" s="62">
        <v>11</v>
      </c>
      <c r="V4" s="62">
        <v>13</v>
      </c>
    </row>
    <row r="5" spans="1:22" x14ac:dyDescent="0.25">
      <c r="A5" s="84" t="s">
        <v>12</v>
      </c>
      <c r="B5" s="24">
        <f>1-(B3/B2)</f>
        <v>0.27534687705260241</v>
      </c>
      <c r="C5" s="57">
        <f t="shared" ref="C5:N5" si="0">1-(C3/C2)</f>
        <v>0.25337008224411661</v>
      </c>
      <c r="D5" s="57">
        <f t="shared" si="0"/>
        <v>0.17732056474185487</v>
      </c>
      <c r="E5" s="57">
        <f t="shared" si="0"/>
        <v>0.222309916413439</v>
      </c>
      <c r="F5" s="57">
        <f t="shared" si="0"/>
        <v>0.20141143585341148</v>
      </c>
      <c r="G5" s="57">
        <f t="shared" si="0"/>
        <v>0.21533412151613129</v>
      </c>
      <c r="H5" s="57">
        <f t="shared" si="0"/>
        <v>0.32760512172544987</v>
      </c>
      <c r="I5" s="57">
        <f t="shared" si="0"/>
        <v>0.39136346826314894</v>
      </c>
      <c r="J5" s="57">
        <f t="shared" si="0"/>
        <v>0.40145292001952404</v>
      </c>
      <c r="K5" s="57">
        <f t="shared" si="0"/>
        <v>0.31702494588634389</v>
      </c>
      <c r="L5" s="57">
        <f t="shared" si="0"/>
        <v>0.29018361253430425</v>
      </c>
      <c r="M5" s="57">
        <f t="shared" si="0"/>
        <v>0.1982356023340347</v>
      </c>
      <c r="N5" s="57">
        <f t="shared" si="0"/>
        <v>0.16238814143374858</v>
      </c>
      <c r="O5" s="57">
        <f t="shared" ref="O5:V5" si="1">1-(O3/O2)</f>
        <v>0.16690452877512851</v>
      </c>
      <c r="P5" s="57">
        <f t="shared" si="1"/>
        <v>0.21882312153696404</v>
      </c>
      <c r="Q5" s="57">
        <f t="shared" si="1"/>
        <v>0.21736027558750481</v>
      </c>
      <c r="R5" s="57">
        <f t="shared" si="1"/>
        <v>0.24331440738362908</v>
      </c>
      <c r="S5" s="57">
        <f t="shared" si="1"/>
        <v>0.34911312361275215</v>
      </c>
      <c r="T5" s="57">
        <f t="shared" si="1"/>
        <v>0.38167035459247534</v>
      </c>
      <c r="U5" s="57">
        <f t="shared" si="1"/>
        <v>0.42118230928121858</v>
      </c>
      <c r="V5" s="57">
        <f t="shared" si="1"/>
        <v>0.41324196862032925</v>
      </c>
    </row>
    <row r="6" spans="1:22" s="124" customFormat="1" x14ac:dyDescent="0.25">
      <c r="A6" s="84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</row>
    <row r="8" spans="1:22" x14ac:dyDescent="0.25">
      <c r="A8" s="26" t="s">
        <v>106</v>
      </c>
    </row>
    <row r="9" spans="1:22" x14ac:dyDescent="0.25">
      <c r="A9" s="25" t="s">
        <v>107</v>
      </c>
    </row>
    <row r="10" spans="1:22" x14ac:dyDescent="0.25">
      <c r="A10" s="129" t="s">
        <v>108</v>
      </c>
    </row>
    <row r="11" spans="1:22" x14ac:dyDescent="0.25">
      <c r="A11" s="129" t="s">
        <v>109</v>
      </c>
    </row>
    <row r="12" spans="1:22" x14ac:dyDescent="0.25">
      <c r="A12" s="129" t="s">
        <v>112</v>
      </c>
    </row>
    <row r="13" spans="1:22" x14ac:dyDescent="0.25">
      <c r="A13" s="129" t="s">
        <v>113</v>
      </c>
    </row>
    <row r="14" spans="1:22" x14ac:dyDescent="0.25">
      <c r="A14" s="27" t="s">
        <v>110</v>
      </c>
    </row>
    <row r="15" spans="1:22" x14ac:dyDescent="0.25">
      <c r="A15" s="130" t="s">
        <v>113</v>
      </c>
    </row>
    <row r="16" spans="1:22" x14ac:dyDescent="0.25">
      <c r="A16" s="27" t="s">
        <v>111</v>
      </c>
    </row>
    <row r="18" spans="1:1" x14ac:dyDescent="0.25">
      <c r="A18" s="25"/>
    </row>
    <row r="19" spans="1:1" x14ac:dyDescent="0.25">
      <c r="A19" s="26"/>
    </row>
    <row r="20" spans="1:1" x14ac:dyDescent="0.25">
      <c r="A20" s="26"/>
    </row>
    <row r="21" spans="1:1" x14ac:dyDescent="0.25">
      <c r="A21" s="26"/>
    </row>
    <row r="22" spans="1:1" x14ac:dyDescent="0.25">
      <c r="A22" s="26"/>
    </row>
    <row r="23" spans="1:1" x14ac:dyDescent="0.25">
      <c r="A23" s="26"/>
    </row>
    <row r="24" spans="1:1" x14ac:dyDescent="0.25">
      <c r="A24" s="26"/>
    </row>
    <row r="25" spans="1:1" x14ac:dyDescent="0.25">
      <c r="A25" s="27"/>
    </row>
    <row r="26" spans="1:1" x14ac:dyDescent="0.25">
      <c r="A26" s="27"/>
    </row>
    <row r="27" spans="1:1" x14ac:dyDescent="0.25">
      <c r="A27" s="27"/>
    </row>
    <row r="28" spans="1:1" x14ac:dyDescent="0.25">
      <c r="A28" s="28"/>
    </row>
    <row r="29" spans="1:1" x14ac:dyDescent="0.25">
      <c r="A29" s="27"/>
    </row>
    <row r="31" spans="1:1" x14ac:dyDescent="0.25">
      <c r="A31" s="25"/>
    </row>
    <row r="32" spans="1:1" x14ac:dyDescent="0.25">
      <c r="A32" s="26"/>
    </row>
    <row r="33" spans="1:1" x14ac:dyDescent="0.25">
      <c r="A33" s="26"/>
    </row>
    <row r="34" spans="1:1" x14ac:dyDescent="0.25">
      <c r="A34" s="26"/>
    </row>
    <row r="35" spans="1:1" x14ac:dyDescent="0.25">
      <c r="A35" s="26"/>
    </row>
    <row r="36" spans="1:1" x14ac:dyDescent="0.25">
      <c r="A36" s="26"/>
    </row>
    <row r="37" spans="1:1" x14ac:dyDescent="0.25">
      <c r="A37" s="26"/>
    </row>
    <row r="38" spans="1:1" x14ac:dyDescent="0.25">
      <c r="A38" s="26"/>
    </row>
    <row r="39" spans="1:1" x14ac:dyDescent="0.25">
      <c r="A39" s="26"/>
    </row>
    <row r="40" spans="1:1" x14ac:dyDescent="0.25">
      <c r="A40" s="27"/>
    </row>
    <row r="41" spans="1:1" x14ac:dyDescent="0.25">
      <c r="A41" s="28"/>
    </row>
    <row r="42" spans="1:1" x14ac:dyDescent="0.25">
      <c r="A42" s="27"/>
    </row>
    <row r="44" spans="1:1" x14ac:dyDescent="0.25">
      <c r="A44" s="25"/>
    </row>
    <row r="45" spans="1:1" x14ac:dyDescent="0.25">
      <c r="A45" s="26"/>
    </row>
    <row r="46" spans="1:1" x14ac:dyDescent="0.25">
      <c r="A46" s="26"/>
    </row>
    <row r="47" spans="1:1" x14ac:dyDescent="0.25">
      <c r="A47" s="26"/>
    </row>
    <row r="48" spans="1:1" x14ac:dyDescent="0.25">
      <c r="A48" s="26"/>
    </row>
    <row r="49" spans="1:1" x14ac:dyDescent="0.25">
      <c r="A49" s="26"/>
    </row>
    <row r="50" spans="1:1" x14ac:dyDescent="0.25">
      <c r="A50" s="26"/>
    </row>
    <row r="51" spans="1:1" x14ac:dyDescent="0.25">
      <c r="A51" s="26"/>
    </row>
    <row r="52" spans="1:1" x14ac:dyDescent="0.25">
      <c r="A52" s="26"/>
    </row>
    <row r="53" spans="1:1" x14ac:dyDescent="0.25">
      <c r="A53" s="27"/>
    </row>
    <row r="54" spans="1:1" x14ac:dyDescent="0.25">
      <c r="A54" s="28"/>
    </row>
    <row r="55" spans="1:1" x14ac:dyDescent="0.25">
      <c r="A55" s="27"/>
    </row>
    <row r="57" spans="1:1" x14ac:dyDescent="0.25">
      <c r="A57" s="25"/>
    </row>
    <row r="58" spans="1:1" x14ac:dyDescent="0.25">
      <c r="A58" s="26"/>
    </row>
    <row r="59" spans="1:1" x14ac:dyDescent="0.25">
      <c r="A59" s="26"/>
    </row>
    <row r="60" spans="1:1" x14ac:dyDescent="0.25">
      <c r="A60" s="26"/>
    </row>
    <row r="61" spans="1:1" x14ac:dyDescent="0.25">
      <c r="A61" s="26"/>
    </row>
    <row r="62" spans="1:1" x14ac:dyDescent="0.25">
      <c r="A62" s="26"/>
    </row>
    <row r="63" spans="1:1" x14ac:dyDescent="0.25">
      <c r="A63" s="26"/>
    </row>
    <row r="64" spans="1:1" x14ac:dyDescent="0.25">
      <c r="A64" s="26"/>
    </row>
    <row r="65" spans="1:1" x14ac:dyDescent="0.25">
      <c r="A65" s="26"/>
    </row>
    <row r="66" spans="1:1" x14ac:dyDescent="0.25">
      <c r="A66" s="27"/>
    </row>
    <row r="67" spans="1:1" x14ac:dyDescent="0.25">
      <c r="A67" s="28"/>
    </row>
    <row r="68" spans="1:1" x14ac:dyDescent="0.25">
      <c r="A68" s="27"/>
    </row>
    <row r="70" spans="1:1" x14ac:dyDescent="0.25">
      <c r="A70" s="25"/>
    </row>
    <row r="71" spans="1:1" x14ac:dyDescent="0.25">
      <c r="A71" s="26"/>
    </row>
    <row r="72" spans="1:1" x14ac:dyDescent="0.25">
      <c r="A72" s="26"/>
    </row>
    <row r="73" spans="1:1" x14ac:dyDescent="0.25">
      <c r="A73" s="26"/>
    </row>
    <row r="74" spans="1:1" x14ac:dyDescent="0.25">
      <c r="A74" s="26"/>
    </row>
    <row r="75" spans="1:1" x14ac:dyDescent="0.25">
      <c r="A75" s="26"/>
    </row>
    <row r="76" spans="1:1" x14ac:dyDescent="0.25">
      <c r="A76" s="26"/>
    </row>
    <row r="77" spans="1:1" x14ac:dyDescent="0.25">
      <c r="A77" s="26"/>
    </row>
    <row r="78" spans="1:1" x14ac:dyDescent="0.25">
      <c r="A78" s="26"/>
    </row>
    <row r="79" spans="1:1" x14ac:dyDescent="0.25">
      <c r="A79" s="27"/>
    </row>
    <row r="80" spans="1:1" x14ac:dyDescent="0.25">
      <c r="A80" s="28"/>
    </row>
    <row r="81" spans="1:1" x14ac:dyDescent="0.25">
      <c r="A81" s="27"/>
    </row>
    <row r="83" spans="1:1" x14ac:dyDescent="0.25">
      <c r="A83" s="25"/>
    </row>
    <row r="84" spans="1:1" x14ac:dyDescent="0.25">
      <c r="A84" s="26"/>
    </row>
    <row r="85" spans="1:1" x14ac:dyDescent="0.25">
      <c r="A85" s="26"/>
    </row>
    <row r="86" spans="1:1" x14ac:dyDescent="0.25">
      <c r="A86" s="26"/>
    </row>
    <row r="87" spans="1:1" x14ac:dyDescent="0.25">
      <c r="A87" s="26"/>
    </row>
    <row r="88" spans="1:1" x14ac:dyDescent="0.25">
      <c r="A88" s="26"/>
    </row>
    <row r="89" spans="1:1" x14ac:dyDescent="0.25">
      <c r="A89" s="26"/>
    </row>
    <row r="90" spans="1:1" x14ac:dyDescent="0.25">
      <c r="A90" s="26"/>
    </row>
    <row r="91" spans="1:1" x14ac:dyDescent="0.25">
      <c r="A91" s="26"/>
    </row>
    <row r="92" spans="1:1" x14ac:dyDescent="0.25">
      <c r="A92" s="27"/>
    </row>
    <row r="93" spans="1:1" x14ac:dyDescent="0.25">
      <c r="A93" s="28"/>
    </row>
    <row r="94" spans="1:1" x14ac:dyDescent="0.25">
      <c r="A94" s="27"/>
    </row>
    <row r="96" spans="1:1" x14ac:dyDescent="0.25">
      <c r="A96" s="25"/>
    </row>
    <row r="97" spans="1:1" x14ac:dyDescent="0.25">
      <c r="A97" s="26"/>
    </row>
    <row r="98" spans="1:1" x14ac:dyDescent="0.25">
      <c r="A98" s="26"/>
    </row>
    <row r="99" spans="1:1" x14ac:dyDescent="0.25">
      <c r="A99" s="26"/>
    </row>
    <row r="100" spans="1:1" x14ac:dyDescent="0.25">
      <c r="A100" s="26"/>
    </row>
    <row r="101" spans="1:1" x14ac:dyDescent="0.25">
      <c r="A101" s="26"/>
    </row>
    <row r="102" spans="1:1" x14ac:dyDescent="0.25">
      <c r="A102" s="26"/>
    </row>
    <row r="103" spans="1:1" x14ac:dyDescent="0.25">
      <c r="A103" s="26"/>
    </row>
    <row r="104" spans="1:1" x14ac:dyDescent="0.25">
      <c r="A104" s="26"/>
    </row>
    <row r="105" spans="1:1" x14ac:dyDescent="0.25">
      <c r="A105" s="27"/>
    </row>
    <row r="106" spans="1:1" x14ac:dyDescent="0.25">
      <c r="A106" s="28"/>
    </row>
    <row r="107" spans="1:1" x14ac:dyDescent="0.25">
      <c r="A107" s="27"/>
    </row>
    <row r="109" spans="1:1" x14ac:dyDescent="0.25">
      <c r="A109" s="25"/>
    </row>
    <row r="110" spans="1:1" x14ac:dyDescent="0.25">
      <c r="A110" s="26"/>
    </row>
    <row r="111" spans="1:1" x14ac:dyDescent="0.25">
      <c r="A111" s="26"/>
    </row>
    <row r="112" spans="1:1" x14ac:dyDescent="0.25">
      <c r="A112" s="26"/>
    </row>
    <row r="113" spans="1:1" x14ac:dyDescent="0.25">
      <c r="A113" s="26"/>
    </row>
    <row r="114" spans="1:1" x14ac:dyDescent="0.25">
      <c r="A114" s="26"/>
    </row>
    <row r="115" spans="1:1" x14ac:dyDescent="0.25">
      <c r="A115" s="26"/>
    </row>
    <row r="116" spans="1:1" x14ac:dyDescent="0.25">
      <c r="A116" s="26"/>
    </row>
    <row r="117" spans="1:1" x14ac:dyDescent="0.25">
      <c r="A117" s="26"/>
    </row>
    <row r="118" spans="1:1" x14ac:dyDescent="0.25">
      <c r="A118" s="27"/>
    </row>
    <row r="119" spans="1:1" x14ac:dyDescent="0.25">
      <c r="A119" s="28"/>
    </row>
    <row r="120" spans="1:1" x14ac:dyDescent="0.25">
      <c r="A120" s="27"/>
    </row>
    <row r="122" spans="1:1" x14ac:dyDescent="0.25">
      <c r="A122" s="25"/>
    </row>
    <row r="123" spans="1:1" x14ac:dyDescent="0.25">
      <c r="A123" s="26"/>
    </row>
    <row r="124" spans="1:1" x14ac:dyDescent="0.25">
      <c r="A124" s="26"/>
    </row>
    <row r="125" spans="1:1" x14ac:dyDescent="0.25">
      <c r="A125" s="26"/>
    </row>
    <row r="126" spans="1:1" x14ac:dyDescent="0.25">
      <c r="A126" s="26"/>
    </row>
    <row r="127" spans="1:1" x14ac:dyDescent="0.25">
      <c r="A127" s="26"/>
    </row>
    <row r="128" spans="1:1" x14ac:dyDescent="0.25">
      <c r="A128" s="26"/>
    </row>
    <row r="129" spans="1:1" x14ac:dyDescent="0.25">
      <c r="A129" s="26"/>
    </row>
    <row r="130" spans="1:1" x14ac:dyDescent="0.25">
      <c r="A130" s="26"/>
    </row>
    <row r="131" spans="1:1" x14ac:dyDescent="0.25">
      <c r="A131" s="27"/>
    </row>
    <row r="132" spans="1:1" x14ac:dyDescent="0.25">
      <c r="A132" s="28"/>
    </row>
    <row r="133" spans="1:1" x14ac:dyDescent="0.25">
      <c r="A133" s="27"/>
    </row>
    <row r="135" spans="1:1" x14ac:dyDescent="0.25">
      <c r="A135" s="25"/>
    </row>
    <row r="136" spans="1:1" x14ac:dyDescent="0.25">
      <c r="A136" s="26"/>
    </row>
    <row r="137" spans="1:1" x14ac:dyDescent="0.25">
      <c r="A137" s="26"/>
    </row>
    <row r="138" spans="1:1" x14ac:dyDescent="0.25">
      <c r="A138" s="26"/>
    </row>
    <row r="139" spans="1:1" x14ac:dyDescent="0.25">
      <c r="A139" s="26"/>
    </row>
    <row r="140" spans="1:1" x14ac:dyDescent="0.25">
      <c r="A140" s="26"/>
    </row>
    <row r="141" spans="1:1" x14ac:dyDescent="0.25">
      <c r="A141" s="26"/>
    </row>
    <row r="142" spans="1:1" x14ac:dyDescent="0.25">
      <c r="A142" s="26"/>
    </row>
    <row r="143" spans="1:1" x14ac:dyDescent="0.25">
      <c r="A143" s="26"/>
    </row>
    <row r="144" spans="1:1" x14ac:dyDescent="0.25">
      <c r="A144" s="27"/>
    </row>
    <row r="145" spans="1:1" x14ac:dyDescent="0.25">
      <c r="A145" s="28"/>
    </row>
    <row r="146" spans="1:1" x14ac:dyDescent="0.25">
      <c r="A146" s="27"/>
    </row>
    <row r="148" spans="1:1" x14ac:dyDescent="0.25">
      <c r="A148" s="25"/>
    </row>
    <row r="149" spans="1:1" x14ac:dyDescent="0.25">
      <c r="A149" s="26"/>
    </row>
    <row r="150" spans="1:1" x14ac:dyDescent="0.25">
      <c r="A150" s="26"/>
    </row>
    <row r="151" spans="1:1" x14ac:dyDescent="0.25">
      <c r="A151" s="26"/>
    </row>
    <row r="152" spans="1:1" x14ac:dyDescent="0.25">
      <c r="A152" s="26"/>
    </row>
    <row r="153" spans="1:1" x14ac:dyDescent="0.25">
      <c r="A153" s="26"/>
    </row>
    <row r="154" spans="1:1" x14ac:dyDescent="0.25">
      <c r="A154" s="26"/>
    </row>
    <row r="155" spans="1:1" x14ac:dyDescent="0.25">
      <c r="A155" s="26"/>
    </row>
    <row r="156" spans="1:1" x14ac:dyDescent="0.25">
      <c r="A156" s="26"/>
    </row>
    <row r="157" spans="1:1" x14ac:dyDescent="0.25">
      <c r="A157" s="27"/>
    </row>
    <row r="158" spans="1:1" x14ac:dyDescent="0.25">
      <c r="A158" s="28"/>
    </row>
    <row r="159" spans="1:1" x14ac:dyDescent="0.25">
      <c r="A159" s="2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59999389629810485"/>
  </sheetPr>
  <dimension ref="A1:V159"/>
  <sheetViews>
    <sheetView workbookViewId="0"/>
  </sheetViews>
  <sheetFormatPr defaultRowHeight="15" x14ac:dyDescent="0.25"/>
  <cols>
    <col min="1" max="1" width="12.85546875" customWidth="1"/>
    <col min="2" max="8" width="7.5703125" bestFit="1" customWidth="1"/>
    <col min="18" max="21" width="7.5703125" bestFit="1" customWidth="1"/>
  </cols>
  <sheetData>
    <row r="1" spans="1:22" x14ac:dyDescent="0.25">
      <c r="A1" s="33"/>
      <c r="B1" s="30">
        <v>2000</v>
      </c>
      <c r="C1" s="30">
        <v>2001</v>
      </c>
      <c r="D1" s="30">
        <v>2002</v>
      </c>
      <c r="E1" s="30">
        <v>2003</v>
      </c>
      <c r="F1" s="30">
        <v>2004</v>
      </c>
      <c r="G1" s="30">
        <v>2005</v>
      </c>
      <c r="H1" s="30">
        <v>2006</v>
      </c>
      <c r="I1" s="30">
        <v>2007</v>
      </c>
      <c r="J1" s="30">
        <v>2008</v>
      </c>
      <c r="K1" s="30">
        <v>2009</v>
      </c>
      <c r="L1" s="30">
        <v>2010</v>
      </c>
      <c r="M1" s="30">
        <v>2011</v>
      </c>
      <c r="N1" s="82">
        <v>2012</v>
      </c>
      <c r="O1" s="82">
        <v>2013</v>
      </c>
      <c r="P1" s="82">
        <v>2014</v>
      </c>
      <c r="Q1" s="82">
        <v>2015</v>
      </c>
      <c r="R1" s="82">
        <v>2016</v>
      </c>
      <c r="S1" s="82">
        <v>2017</v>
      </c>
      <c r="T1" s="82">
        <v>2018</v>
      </c>
      <c r="U1" s="82">
        <v>2019</v>
      </c>
      <c r="V1" s="82">
        <v>2020</v>
      </c>
    </row>
    <row r="2" spans="1:22" x14ac:dyDescent="0.25">
      <c r="A2" s="33" t="s">
        <v>5</v>
      </c>
      <c r="B2" s="29">
        <v>509100</v>
      </c>
      <c r="C2" s="29">
        <v>555400</v>
      </c>
      <c r="D2" s="29">
        <v>412490</v>
      </c>
      <c r="E2" s="29">
        <v>468140</v>
      </c>
      <c r="F2" s="29">
        <v>468140</v>
      </c>
      <c r="G2" s="29">
        <v>490800</v>
      </c>
      <c r="H2" s="29">
        <v>602870</v>
      </c>
      <c r="I2" s="29">
        <v>1400640</v>
      </c>
      <c r="J2" s="29">
        <v>1157940</v>
      </c>
      <c r="K2" s="29">
        <v>1311610</v>
      </c>
      <c r="L2" s="29">
        <v>1345030</v>
      </c>
      <c r="M2" s="29">
        <v>1279110</v>
      </c>
      <c r="N2" s="81">
        <v>1237840</v>
      </c>
      <c r="O2" s="12">
        <v>3403470</v>
      </c>
      <c r="P2" s="12">
        <v>2950410</v>
      </c>
      <c r="Q2" s="136">
        <v>3018800</v>
      </c>
      <c r="R2" s="136">
        <v>394790</v>
      </c>
      <c r="S2" s="143">
        <v>264290</v>
      </c>
      <c r="T2" s="143">
        <v>298200</v>
      </c>
      <c r="U2" s="143">
        <v>267230</v>
      </c>
      <c r="V2" s="143">
        <v>752950</v>
      </c>
    </row>
    <row r="3" spans="1:22" x14ac:dyDescent="0.25">
      <c r="A3" s="33" t="s">
        <v>6</v>
      </c>
      <c r="B3" s="29">
        <v>253290</v>
      </c>
      <c r="C3" s="29">
        <v>263560</v>
      </c>
      <c r="D3" s="29">
        <v>219490</v>
      </c>
      <c r="E3" s="29">
        <v>227630</v>
      </c>
      <c r="F3" s="29">
        <v>233810</v>
      </c>
      <c r="G3" s="29">
        <v>241390</v>
      </c>
      <c r="H3" s="29">
        <v>260790</v>
      </c>
      <c r="I3" s="29">
        <v>282500</v>
      </c>
      <c r="J3" s="29">
        <v>277130</v>
      </c>
      <c r="K3" s="29">
        <v>316190</v>
      </c>
      <c r="L3" s="29">
        <v>326450</v>
      </c>
      <c r="M3" s="29">
        <v>336270</v>
      </c>
      <c r="N3" s="81">
        <v>346330</v>
      </c>
      <c r="O3" s="81">
        <v>646300</v>
      </c>
      <c r="P3" s="122">
        <v>367000</v>
      </c>
      <c r="Q3" s="136">
        <v>378850</v>
      </c>
      <c r="R3" s="136">
        <v>105460</v>
      </c>
      <c r="S3" s="143">
        <v>108610</v>
      </c>
      <c r="T3" s="143">
        <v>111850</v>
      </c>
      <c r="U3" s="143">
        <v>115190</v>
      </c>
      <c r="V3" s="143">
        <v>311620</v>
      </c>
    </row>
    <row r="4" spans="1:22" x14ac:dyDescent="0.25">
      <c r="A4" s="32" t="s">
        <v>8</v>
      </c>
      <c r="B4" s="31">
        <v>0</v>
      </c>
      <c r="C4" s="31">
        <v>1</v>
      </c>
      <c r="D4" s="31">
        <v>1</v>
      </c>
      <c r="E4" s="31">
        <v>1</v>
      </c>
      <c r="F4" s="31">
        <v>1</v>
      </c>
      <c r="G4" s="31">
        <v>1</v>
      </c>
      <c r="H4" s="31">
        <v>1</v>
      </c>
      <c r="I4" s="31">
        <v>1</v>
      </c>
      <c r="J4" s="31">
        <v>0</v>
      </c>
      <c r="K4" s="31">
        <v>0</v>
      </c>
      <c r="L4" s="31">
        <v>0</v>
      </c>
      <c r="M4" s="31">
        <v>0</v>
      </c>
      <c r="N4" s="62">
        <v>0</v>
      </c>
      <c r="O4" s="62">
        <v>0</v>
      </c>
      <c r="P4" s="62">
        <v>0</v>
      </c>
      <c r="Q4" s="135">
        <v>0</v>
      </c>
      <c r="R4" s="62">
        <v>0</v>
      </c>
      <c r="S4" s="62">
        <v>0</v>
      </c>
      <c r="T4" s="62">
        <v>0</v>
      </c>
      <c r="U4" s="62">
        <v>0</v>
      </c>
      <c r="V4" s="62">
        <v>0</v>
      </c>
    </row>
    <row r="5" spans="1:22" x14ac:dyDescent="0.25">
      <c r="A5" s="32" t="s">
        <v>12</v>
      </c>
      <c r="B5" s="34">
        <f>1-(B3/B2)</f>
        <v>0.50247495580436063</v>
      </c>
      <c r="C5" s="57">
        <f t="shared" ref="C5:V5" si="0">1-(C3/C2)</f>
        <v>0.52545912855599575</v>
      </c>
      <c r="D5" s="57">
        <f t="shared" si="0"/>
        <v>0.46789013066983443</v>
      </c>
      <c r="E5" s="57">
        <f t="shared" si="0"/>
        <v>0.51375656854787022</v>
      </c>
      <c r="F5" s="57">
        <f t="shared" si="0"/>
        <v>0.50055538941342337</v>
      </c>
      <c r="G5" s="57">
        <f t="shared" si="0"/>
        <v>0.50817033414832924</v>
      </c>
      <c r="H5" s="57">
        <f t="shared" si="0"/>
        <v>0.56741917826397059</v>
      </c>
      <c r="I5" s="57">
        <f t="shared" si="0"/>
        <v>0.79830648846241714</v>
      </c>
      <c r="J5" s="57">
        <f t="shared" si="0"/>
        <v>0.76066981018014745</v>
      </c>
      <c r="K5" s="57">
        <f t="shared" si="0"/>
        <v>0.75892986482262259</v>
      </c>
      <c r="L5" s="57">
        <f t="shared" si="0"/>
        <v>0.75729165892210581</v>
      </c>
      <c r="M5" s="57">
        <f t="shared" si="0"/>
        <v>0.73710626920280509</v>
      </c>
      <c r="N5" s="57">
        <f t="shared" si="0"/>
        <v>0.7202142441672591</v>
      </c>
      <c r="O5" s="57">
        <f t="shared" si="0"/>
        <v>0.81010556872838602</v>
      </c>
      <c r="P5" s="57">
        <f t="shared" si="0"/>
        <v>0.87561050837002319</v>
      </c>
      <c r="Q5" s="57">
        <f t="shared" si="0"/>
        <v>0.87450311382006096</v>
      </c>
      <c r="R5" s="57">
        <f t="shared" si="0"/>
        <v>0.73287064008713498</v>
      </c>
      <c r="S5" s="57">
        <f t="shared" si="0"/>
        <v>0.58904990729880058</v>
      </c>
      <c r="T5" s="57">
        <f t="shared" si="0"/>
        <v>0.62491616364855807</v>
      </c>
      <c r="U5" s="57">
        <f t="shared" si="0"/>
        <v>0.56894809714478167</v>
      </c>
      <c r="V5" s="57">
        <f t="shared" si="0"/>
        <v>0.58613453748588884</v>
      </c>
    </row>
    <row r="6" spans="1:22" s="124" customFormat="1" x14ac:dyDescent="0.25">
      <c r="A6" s="84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</row>
    <row r="8" spans="1:22" x14ac:dyDescent="0.25">
      <c r="A8" s="37" t="s">
        <v>106</v>
      </c>
    </row>
    <row r="9" spans="1:22" x14ac:dyDescent="0.25">
      <c r="A9" s="36" t="s">
        <v>144</v>
      </c>
    </row>
    <row r="10" spans="1:22" x14ac:dyDescent="0.25">
      <c r="A10" s="129" t="s">
        <v>108</v>
      </c>
    </row>
    <row r="11" spans="1:22" x14ac:dyDescent="0.25">
      <c r="A11" s="129" t="s">
        <v>109</v>
      </c>
    </row>
    <row r="12" spans="1:22" x14ac:dyDescent="0.25">
      <c r="A12" s="129" t="s">
        <v>114</v>
      </c>
    </row>
    <row r="13" spans="1:22" x14ac:dyDescent="0.25">
      <c r="A13" s="129" t="s">
        <v>115</v>
      </c>
    </row>
    <row r="14" spans="1:22" x14ac:dyDescent="0.25">
      <c r="A14" s="38" t="s">
        <v>110</v>
      </c>
    </row>
    <row r="15" spans="1:22" x14ac:dyDescent="0.25">
      <c r="A15" s="130" t="s">
        <v>115</v>
      </c>
    </row>
    <row r="16" spans="1:22" x14ac:dyDescent="0.25">
      <c r="A16" s="38" t="s">
        <v>111</v>
      </c>
    </row>
    <row r="17" spans="1:1" x14ac:dyDescent="0.25">
      <c r="A17" s="35"/>
    </row>
    <row r="18" spans="1:1" x14ac:dyDescent="0.25">
      <c r="A18" s="66"/>
    </row>
    <row r="19" spans="1:1" x14ac:dyDescent="0.25">
      <c r="A19" s="67"/>
    </row>
    <row r="20" spans="1:1" x14ac:dyDescent="0.25">
      <c r="A20" s="67"/>
    </row>
    <row r="21" spans="1:1" x14ac:dyDescent="0.25">
      <c r="A21" s="67"/>
    </row>
    <row r="22" spans="1:1" x14ac:dyDescent="0.25">
      <c r="A22" s="67"/>
    </row>
    <row r="23" spans="1:1" x14ac:dyDescent="0.25">
      <c r="A23" s="67"/>
    </row>
    <row r="24" spans="1:1" x14ac:dyDescent="0.25">
      <c r="A24" s="67"/>
    </row>
    <row r="25" spans="1:1" x14ac:dyDescent="0.25">
      <c r="A25" s="67"/>
    </row>
    <row r="26" spans="1:1" x14ac:dyDescent="0.25">
      <c r="A26" s="67"/>
    </row>
    <row r="27" spans="1:1" x14ac:dyDescent="0.25">
      <c r="A27" s="68"/>
    </row>
    <row r="28" spans="1:1" x14ac:dyDescent="0.25">
      <c r="A28" s="69"/>
    </row>
    <row r="29" spans="1:1" x14ac:dyDescent="0.25">
      <c r="A29" s="68"/>
    </row>
    <row r="30" spans="1:1" x14ac:dyDescent="0.25">
      <c r="A30" s="35"/>
    </row>
    <row r="31" spans="1:1" x14ac:dyDescent="0.25">
      <c r="A31" s="36"/>
    </row>
    <row r="32" spans="1:1" x14ac:dyDescent="0.25">
      <c r="A32" s="37"/>
    </row>
    <row r="33" spans="1:1" x14ac:dyDescent="0.25">
      <c r="A33" s="37"/>
    </row>
    <row r="34" spans="1:1" x14ac:dyDescent="0.25">
      <c r="A34" s="37"/>
    </row>
    <row r="35" spans="1:1" x14ac:dyDescent="0.25">
      <c r="A35" s="37"/>
    </row>
    <row r="36" spans="1:1" x14ac:dyDescent="0.25">
      <c r="A36" s="37"/>
    </row>
    <row r="37" spans="1:1" x14ac:dyDescent="0.25">
      <c r="A37" s="37"/>
    </row>
    <row r="38" spans="1:1" x14ac:dyDescent="0.25">
      <c r="A38" s="37"/>
    </row>
    <row r="39" spans="1:1" x14ac:dyDescent="0.25">
      <c r="A39" s="37"/>
    </row>
    <row r="40" spans="1:1" x14ac:dyDescent="0.25">
      <c r="A40" s="38"/>
    </row>
    <row r="41" spans="1:1" x14ac:dyDescent="0.25">
      <c r="A41" s="39"/>
    </row>
    <row r="42" spans="1:1" x14ac:dyDescent="0.25">
      <c r="A42" s="38"/>
    </row>
    <row r="43" spans="1:1" x14ac:dyDescent="0.25">
      <c r="A43" s="35"/>
    </row>
    <row r="44" spans="1:1" x14ac:dyDescent="0.25">
      <c r="A44" s="36"/>
    </row>
    <row r="45" spans="1:1" x14ac:dyDescent="0.25">
      <c r="A45" s="37"/>
    </row>
    <row r="46" spans="1:1" x14ac:dyDescent="0.25">
      <c r="A46" s="37"/>
    </row>
    <row r="47" spans="1:1" x14ac:dyDescent="0.25">
      <c r="A47" s="37"/>
    </row>
    <row r="48" spans="1:1" x14ac:dyDescent="0.25">
      <c r="A48" s="37"/>
    </row>
    <row r="49" spans="1:1" x14ac:dyDescent="0.25">
      <c r="A49" s="37"/>
    </row>
    <row r="50" spans="1:1" x14ac:dyDescent="0.25">
      <c r="A50" s="37"/>
    </row>
    <row r="51" spans="1:1" x14ac:dyDescent="0.25">
      <c r="A51" s="37"/>
    </row>
    <row r="52" spans="1:1" x14ac:dyDescent="0.25">
      <c r="A52" s="37"/>
    </row>
    <row r="53" spans="1:1" x14ac:dyDescent="0.25">
      <c r="A53" s="38"/>
    </row>
    <row r="54" spans="1:1" x14ac:dyDescent="0.25">
      <c r="A54" s="39"/>
    </row>
    <row r="55" spans="1:1" x14ac:dyDescent="0.25">
      <c r="A55" s="38"/>
    </row>
    <row r="56" spans="1:1" x14ac:dyDescent="0.25">
      <c r="A56" s="35"/>
    </row>
    <row r="57" spans="1:1" x14ac:dyDescent="0.25">
      <c r="A57" s="36"/>
    </row>
    <row r="58" spans="1:1" x14ac:dyDescent="0.25">
      <c r="A58" s="37"/>
    </row>
    <row r="59" spans="1:1" x14ac:dyDescent="0.25">
      <c r="A59" s="37"/>
    </row>
    <row r="60" spans="1:1" x14ac:dyDescent="0.25">
      <c r="A60" s="37"/>
    </row>
    <row r="61" spans="1:1" x14ac:dyDescent="0.25">
      <c r="A61" s="37"/>
    </row>
    <row r="62" spans="1:1" x14ac:dyDescent="0.25">
      <c r="A62" s="37"/>
    </row>
    <row r="63" spans="1:1" x14ac:dyDescent="0.25">
      <c r="A63" s="37"/>
    </row>
    <row r="64" spans="1:1" x14ac:dyDescent="0.25">
      <c r="A64" s="37"/>
    </row>
    <row r="65" spans="1:1" x14ac:dyDescent="0.25">
      <c r="A65" s="37"/>
    </row>
    <row r="66" spans="1:1" x14ac:dyDescent="0.25">
      <c r="A66" s="38"/>
    </row>
    <row r="67" spans="1:1" x14ac:dyDescent="0.25">
      <c r="A67" s="39"/>
    </row>
    <row r="68" spans="1:1" x14ac:dyDescent="0.25">
      <c r="A68" s="38"/>
    </row>
    <row r="69" spans="1:1" x14ac:dyDescent="0.25">
      <c r="A69" s="35"/>
    </row>
    <row r="70" spans="1:1" x14ac:dyDescent="0.25">
      <c r="A70" s="36"/>
    </row>
    <row r="71" spans="1:1" x14ac:dyDescent="0.25">
      <c r="A71" s="37"/>
    </row>
    <row r="72" spans="1:1" x14ac:dyDescent="0.25">
      <c r="A72" s="37"/>
    </row>
    <row r="73" spans="1:1" x14ac:dyDescent="0.25">
      <c r="A73" s="37"/>
    </row>
    <row r="74" spans="1:1" x14ac:dyDescent="0.25">
      <c r="A74" s="37"/>
    </row>
    <row r="75" spans="1:1" x14ac:dyDescent="0.25">
      <c r="A75" s="37"/>
    </row>
    <row r="76" spans="1:1" x14ac:dyDescent="0.25">
      <c r="A76" s="37"/>
    </row>
    <row r="77" spans="1:1" x14ac:dyDescent="0.25">
      <c r="A77" s="37"/>
    </row>
    <row r="78" spans="1:1" x14ac:dyDescent="0.25">
      <c r="A78" s="37"/>
    </row>
    <row r="79" spans="1:1" x14ac:dyDescent="0.25">
      <c r="A79" s="38"/>
    </row>
    <row r="80" spans="1:1" x14ac:dyDescent="0.25">
      <c r="A80" s="39"/>
    </row>
    <row r="81" spans="1:1" x14ac:dyDescent="0.25">
      <c r="A81" s="38"/>
    </row>
    <row r="82" spans="1:1" x14ac:dyDescent="0.25">
      <c r="A82" s="35"/>
    </row>
    <row r="83" spans="1:1" x14ac:dyDescent="0.25">
      <c r="A83" s="36"/>
    </row>
    <row r="84" spans="1:1" x14ac:dyDescent="0.25">
      <c r="A84" s="37"/>
    </row>
    <row r="85" spans="1:1" x14ac:dyDescent="0.25">
      <c r="A85" s="37"/>
    </row>
    <row r="86" spans="1:1" x14ac:dyDescent="0.25">
      <c r="A86" s="37"/>
    </row>
    <row r="87" spans="1:1" x14ac:dyDescent="0.25">
      <c r="A87" s="37"/>
    </row>
    <row r="88" spans="1:1" x14ac:dyDescent="0.25">
      <c r="A88" s="37"/>
    </row>
    <row r="89" spans="1:1" x14ac:dyDescent="0.25">
      <c r="A89" s="37"/>
    </row>
    <row r="90" spans="1:1" x14ac:dyDescent="0.25">
      <c r="A90" s="37"/>
    </row>
    <row r="91" spans="1:1" x14ac:dyDescent="0.25">
      <c r="A91" s="37"/>
    </row>
    <row r="92" spans="1:1" x14ac:dyDescent="0.25">
      <c r="A92" s="38"/>
    </row>
    <row r="93" spans="1:1" x14ac:dyDescent="0.25">
      <c r="A93" s="39"/>
    </row>
    <row r="94" spans="1:1" x14ac:dyDescent="0.25">
      <c r="A94" s="38"/>
    </row>
    <row r="95" spans="1:1" x14ac:dyDescent="0.25">
      <c r="A95" s="35"/>
    </row>
    <row r="96" spans="1:1" x14ac:dyDescent="0.25">
      <c r="A96" s="36"/>
    </row>
    <row r="97" spans="1:1" x14ac:dyDescent="0.25">
      <c r="A97" s="37"/>
    </row>
    <row r="98" spans="1:1" x14ac:dyDescent="0.25">
      <c r="A98" s="37"/>
    </row>
    <row r="99" spans="1:1" x14ac:dyDescent="0.25">
      <c r="A99" s="37"/>
    </row>
    <row r="100" spans="1:1" x14ac:dyDescent="0.25">
      <c r="A100" s="37"/>
    </row>
    <row r="101" spans="1:1" x14ac:dyDescent="0.25">
      <c r="A101" s="37"/>
    </row>
    <row r="102" spans="1:1" x14ac:dyDescent="0.25">
      <c r="A102" s="37"/>
    </row>
    <row r="103" spans="1:1" x14ac:dyDescent="0.25">
      <c r="A103" s="37"/>
    </row>
    <row r="104" spans="1:1" x14ac:dyDescent="0.25">
      <c r="A104" s="37"/>
    </row>
    <row r="105" spans="1:1" x14ac:dyDescent="0.25">
      <c r="A105" s="38"/>
    </row>
    <row r="106" spans="1:1" x14ac:dyDescent="0.25">
      <c r="A106" s="39"/>
    </row>
    <row r="107" spans="1:1" x14ac:dyDescent="0.25">
      <c r="A107" s="38"/>
    </row>
    <row r="108" spans="1:1" x14ac:dyDescent="0.25">
      <c r="A108" s="35"/>
    </row>
    <row r="109" spans="1:1" x14ac:dyDescent="0.25">
      <c r="A109" s="36"/>
    </row>
    <row r="110" spans="1:1" x14ac:dyDescent="0.25">
      <c r="A110" s="37"/>
    </row>
    <row r="111" spans="1:1" x14ac:dyDescent="0.25">
      <c r="A111" s="37"/>
    </row>
    <row r="112" spans="1:1" x14ac:dyDescent="0.25">
      <c r="A112" s="37"/>
    </row>
    <row r="113" spans="1:1" x14ac:dyDescent="0.25">
      <c r="A113" s="37"/>
    </row>
    <row r="114" spans="1:1" x14ac:dyDescent="0.25">
      <c r="A114" s="37"/>
    </row>
    <row r="115" spans="1:1" x14ac:dyDescent="0.25">
      <c r="A115" s="37"/>
    </row>
    <row r="116" spans="1:1" x14ac:dyDescent="0.25">
      <c r="A116" s="37"/>
    </row>
    <row r="117" spans="1:1" x14ac:dyDescent="0.25">
      <c r="A117" s="37"/>
    </row>
    <row r="118" spans="1:1" x14ac:dyDescent="0.25">
      <c r="A118" s="38"/>
    </row>
    <row r="119" spans="1:1" x14ac:dyDescent="0.25">
      <c r="A119" s="39"/>
    </row>
    <row r="120" spans="1:1" x14ac:dyDescent="0.25">
      <c r="A120" s="38"/>
    </row>
    <row r="121" spans="1:1" x14ac:dyDescent="0.25">
      <c r="A121" s="35"/>
    </row>
    <row r="122" spans="1:1" x14ac:dyDescent="0.25">
      <c r="A122" s="36"/>
    </row>
    <row r="123" spans="1:1" x14ac:dyDescent="0.25">
      <c r="A123" s="37"/>
    </row>
    <row r="124" spans="1:1" x14ac:dyDescent="0.25">
      <c r="A124" s="37"/>
    </row>
    <row r="125" spans="1:1" x14ac:dyDescent="0.25">
      <c r="A125" s="37"/>
    </row>
    <row r="126" spans="1:1" x14ac:dyDescent="0.25">
      <c r="A126" s="37"/>
    </row>
    <row r="127" spans="1:1" x14ac:dyDescent="0.25">
      <c r="A127" s="37"/>
    </row>
    <row r="128" spans="1:1" x14ac:dyDescent="0.25">
      <c r="A128" s="37"/>
    </row>
    <row r="129" spans="1:1" x14ac:dyDescent="0.25">
      <c r="A129" s="37"/>
    </row>
    <row r="130" spans="1:1" x14ac:dyDescent="0.25">
      <c r="A130" s="37"/>
    </row>
    <row r="131" spans="1:1" x14ac:dyDescent="0.25">
      <c r="A131" s="38"/>
    </row>
    <row r="132" spans="1:1" x14ac:dyDescent="0.25">
      <c r="A132" s="39"/>
    </row>
    <row r="133" spans="1:1" x14ac:dyDescent="0.25">
      <c r="A133" s="38"/>
    </row>
    <row r="134" spans="1:1" x14ac:dyDescent="0.25">
      <c r="A134" s="35"/>
    </row>
    <row r="135" spans="1:1" x14ac:dyDescent="0.25">
      <c r="A135" s="36"/>
    </row>
    <row r="136" spans="1:1" x14ac:dyDescent="0.25">
      <c r="A136" s="37"/>
    </row>
    <row r="137" spans="1:1" x14ac:dyDescent="0.25">
      <c r="A137" s="37"/>
    </row>
    <row r="138" spans="1:1" x14ac:dyDescent="0.25">
      <c r="A138" s="37"/>
    </row>
    <row r="139" spans="1:1" x14ac:dyDescent="0.25">
      <c r="A139" s="37"/>
    </row>
    <row r="140" spans="1:1" x14ac:dyDescent="0.25">
      <c r="A140" s="37"/>
    </row>
    <row r="141" spans="1:1" x14ac:dyDescent="0.25">
      <c r="A141" s="37"/>
    </row>
    <row r="142" spans="1:1" x14ac:dyDescent="0.25">
      <c r="A142" s="37"/>
    </row>
    <row r="143" spans="1:1" x14ac:dyDescent="0.25">
      <c r="A143" s="37"/>
    </row>
    <row r="144" spans="1:1" x14ac:dyDescent="0.25">
      <c r="A144" s="38"/>
    </row>
    <row r="145" spans="1:1" x14ac:dyDescent="0.25">
      <c r="A145" s="39"/>
    </row>
    <row r="146" spans="1:1" x14ac:dyDescent="0.25">
      <c r="A146" s="38"/>
    </row>
    <row r="147" spans="1:1" x14ac:dyDescent="0.25">
      <c r="A147" s="35"/>
    </row>
    <row r="148" spans="1:1" x14ac:dyDescent="0.25">
      <c r="A148" s="36"/>
    </row>
    <row r="149" spans="1:1" x14ac:dyDescent="0.25">
      <c r="A149" s="37"/>
    </row>
    <row r="150" spans="1:1" x14ac:dyDescent="0.25">
      <c r="A150" s="37"/>
    </row>
    <row r="151" spans="1:1" x14ac:dyDescent="0.25">
      <c r="A151" s="37"/>
    </row>
    <row r="152" spans="1:1" x14ac:dyDescent="0.25">
      <c r="A152" s="37"/>
    </row>
    <row r="153" spans="1:1" x14ac:dyDescent="0.25">
      <c r="A153" s="37"/>
    </row>
    <row r="154" spans="1:1" x14ac:dyDescent="0.25">
      <c r="A154" s="37"/>
    </row>
    <row r="155" spans="1:1" x14ac:dyDescent="0.25">
      <c r="A155" s="37"/>
    </row>
    <row r="156" spans="1:1" x14ac:dyDescent="0.25">
      <c r="A156" s="37"/>
    </row>
    <row r="157" spans="1:1" x14ac:dyDescent="0.25">
      <c r="A157" s="38"/>
    </row>
    <row r="158" spans="1:1" x14ac:dyDescent="0.25">
      <c r="A158" s="39"/>
    </row>
    <row r="159" spans="1:1" x14ac:dyDescent="0.25">
      <c r="A159" s="3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59999389629810485"/>
  </sheetPr>
  <dimension ref="A1:V177"/>
  <sheetViews>
    <sheetView workbookViewId="0"/>
  </sheetViews>
  <sheetFormatPr defaultRowHeight="15" x14ac:dyDescent="0.25"/>
  <cols>
    <col min="1" max="1" width="14" customWidth="1"/>
    <col min="14" max="22" width="10.140625" bestFit="1" customWidth="1"/>
  </cols>
  <sheetData>
    <row r="1" spans="1:22" x14ac:dyDescent="0.25">
      <c r="A1" s="40"/>
      <c r="B1" s="42">
        <v>2000</v>
      </c>
      <c r="C1" s="42">
        <v>2001</v>
      </c>
      <c r="D1" s="42">
        <v>2002</v>
      </c>
      <c r="E1" s="42">
        <v>2003</v>
      </c>
      <c r="F1" s="42">
        <v>2004</v>
      </c>
      <c r="G1" s="42">
        <v>2005</v>
      </c>
      <c r="H1" s="42">
        <v>2006</v>
      </c>
      <c r="I1" s="42">
        <v>2007</v>
      </c>
      <c r="J1" s="42">
        <v>2008</v>
      </c>
      <c r="K1" s="42">
        <v>2009</v>
      </c>
      <c r="L1" s="42">
        <v>2010</v>
      </c>
      <c r="M1" s="42">
        <v>2011</v>
      </c>
      <c r="N1" s="82">
        <v>2012</v>
      </c>
      <c r="O1" s="82">
        <v>2013</v>
      </c>
      <c r="P1" s="82">
        <v>2014</v>
      </c>
      <c r="Q1" s="82">
        <v>2015</v>
      </c>
      <c r="R1" s="82">
        <v>2016</v>
      </c>
      <c r="S1" s="82">
        <v>2017</v>
      </c>
      <c r="T1" s="82">
        <v>2018</v>
      </c>
      <c r="U1" s="82">
        <v>2019</v>
      </c>
      <c r="V1" s="82">
        <v>2020</v>
      </c>
    </row>
    <row r="2" spans="1:22" x14ac:dyDescent="0.25">
      <c r="A2" s="45" t="s">
        <v>5</v>
      </c>
      <c r="B2" s="41">
        <v>6208430</v>
      </c>
      <c r="C2" s="41">
        <v>6955670</v>
      </c>
      <c r="D2" s="41">
        <v>7301400</v>
      </c>
      <c r="E2" s="41">
        <v>6777780</v>
      </c>
      <c r="F2" s="41">
        <v>6765770</v>
      </c>
      <c r="G2" s="41">
        <v>7116490</v>
      </c>
      <c r="H2" s="41">
        <v>9369260</v>
      </c>
      <c r="I2" s="41">
        <v>9235230</v>
      </c>
      <c r="J2" s="41">
        <v>9698550</v>
      </c>
      <c r="K2" s="41">
        <v>9776930</v>
      </c>
      <c r="L2" s="41">
        <v>9703850</v>
      </c>
      <c r="M2" s="41">
        <v>9796600</v>
      </c>
      <c r="N2" s="122">
        <v>10547510</v>
      </c>
      <c r="O2" s="122">
        <v>14993180</v>
      </c>
      <c r="P2" s="12">
        <v>18896510</v>
      </c>
      <c r="Q2" s="12">
        <v>15681690</v>
      </c>
      <c r="R2" s="12">
        <v>20018170</v>
      </c>
      <c r="S2" s="12">
        <v>20113860</v>
      </c>
      <c r="T2" s="12">
        <v>38195030</v>
      </c>
      <c r="U2" s="12">
        <v>39646000</v>
      </c>
      <c r="V2" s="12">
        <v>39922820</v>
      </c>
    </row>
    <row r="3" spans="1:22" x14ac:dyDescent="0.25">
      <c r="A3" s="45" t="s">
        <v>6</v>
      </c>
      <c r="B3" s="41">
        <v>3938860</v>
      </c>
      <c r="C3" s="41">
        <v>4368280</v>
      </c>
      <c r="D3" s="41">
        <v>4406370</v>
      </c>
      <c r="E3" s="41">
        <v>4408090</v>
      </c>
      <c r="F3" s="41">
        <v>4403980</v>
      </c>
      <c r="G3" s="41">
        <v>4647840</v>
      </c>
      <c r="H3" s="41">
        <v>5766250</v>
      </c>
      <c r="I3" s="41">
        <v>5460200</v>
      </c>
      <c r="J3" s="41">
        <v>5637320</v>
      </c>
      <c r="K3" s="41">
        <v>5890270</v>
      </c>
      <c r="L3" s="41">
        <v>6063390</v>
      </c>
      <c r="M3" s="41">
        <v>6293330</v>
      </c>
      <c r="N3" s="122">
        <v>6503570</v>
      </c>
      <c r="O3" s="122">
        <v>9024860</v>
      </c>
      <c r="P3" s="12">
        <v>11226410</v>
      </c>
      <c r="Q3" s="12">
        <v>9740850</v>
      </c>
      <c r="R3" s="12">
        <v>10199370</v>
      </c>
      <c r="S3" s="12">
        <v>12965660</v>
      </c>
      <c r="T3" s="12">
        <v>25134910</v>
      </c>
      <c r="U3" s="12">
        <v>25936830</v>
      </c>
      <c r="V3" s="12">
        <v>27388030</v>
      </c>
    </row>
    <row r="4" spans="1:22" x14ac:dyDescent="0.25">
      <c r="A4" s="44" t="s">
        <v>8</v>
      </c>
      <c r="B4" s="43">
        <v>0</v>
      </c>
      <c r="C4" s="43">
        <v>0</v>
      </c>
      <c r="D4" s="43">
        <v>4</v>
      </c>
      <c r="E4" s="43">
        <v>4</v>
      </c>
      <c r="F4" s="43">
        <v>4</v>
      </c>
      <c r="G4" s="43">
        <v>4</v>
      </c>
      <c r="H4" s="43">
        <v>4</v>
      </c>
      <c r="I4" s="43">
        <v>3</v>
      </c>
      <c r="J4" s="43">
        <v>2</v>
      </c>
      <c r="K4" s="43">
        <v>2</v>
      </c>
      <c r="L4" s="43">
        <v>2</v>
      </c>
      <c r="M4" s="43">
        <v>3</v>
      </c>
      <c r="N4" s="62">
        <v>7</v>
      </c>
      <c r="O4" s="62">
        <v>8</v>
      </c>
      <c r="P4" s="62">
        <v>7</v>
      </c>
      <c r="Q4" s="62">
        <v>7</v>
      </c>
      <c r="R4" s="62">
        <v>5</v>
      </c>
      <c r="S4" s="62">
        <v>8</v>
      </c>
      <c r="T4" s="62">
        <v>8</v>
      </c>
      <c r="U4" s="62">
        <v>6</v>
      </c>
      <c r="V4" s="62">
        <v>7</v>
      </c>
    </row>
    <row r="5" spans="1:22" x14ac:dyDescent="0.25">
      <c r="A5" s="44" t="s">
        <v>12</v>
      </c>
      <c r="B5" s="46">
        <f>1-(B3/B2)</f>
        <v>0.36556263016575852</v>
      </c>
      <c r="C5" s="57">
        <f t="shared" ref="C5:V5" si="0">1-(C3/C2)</f>
        <v>0.37198285715107249</v>
      </c>
      <c r="D5" s="57">
        <f t="shared" si="0"/>
        <v>0.39650341030487302</v>
      </c>
      <c r="E5" s="57">
        <f t="shared" si="0"/>
        <v>0.34962627881105612</v>
      </c>
      <c r="F5" s="57">
        <f t="shared" si="0"/>
        <v>0.34907926222735919</v>
      </c>
      <c r="G5" s="57">
        <f t="shared" si="0"/>
        <v>0.34689151533972507</v>
      </c>
      <c r="H5" s="57">
        <f t="shared" si="0"/>
        <v>0.38455651780396749</v>
      </c>
      <c r="I5" s="57">
        <f t="shared" si="0"/>
        <v>0.40876404810708555</v>
      </c>
      <c r="J5" s="57">
        <f t="shared" si="0"/>
        <v>0.41874610122131661</v>
      </c>
      <c r="K5" s="57">
        <f t="shared" si="0"/>
        <v>0.39753378616805068</v>
      </c>
      <c r="L5" s="57">
        <f t="shared" si="0"/>
        <v>0.3751562524152785</v>
      </c>
      <c r="M5" s="57">
        <f t="shared" si="0"/>
        <v>0.35760059612518624</v>
      </c>
      <c r="N5" s="57">
        <f t="shared" si="0"/>
        <v>0.38340233856142347</v>
      </c>
      <c r="O5" s="57">
        <f t="shared" si="0"/>
        <v>0.39806898870019569</v>
      </c>
      <c r="P5" s="57">
        <f t="shared" si="0"/>
        <v>0.40590034879456582</v>
      </c>
      <c r="Q5" s="57">
        <f t="shared" si="0"/>
        <v>0.37883927051229815</v>
      </c>
      <c r="R5" s="57">
        <f t="shared" si="0"/>
        <v>0.49049438585045491</v>
      </c>
      <c r="S5" s="57">
        <f t="shared" si="0"/>
        <v>0.35538678304412974</v>
      </c>
      <c r="T5" s="57">
        <f t="shared" si="0"/>
        <v>0.34193244513749566</v>
      </c>
      <c r="U5" s="57">
        <f t="shared" si="0"/>
        <v>0.34578948695959244</v>
      </c>
      <c r="V5" s="57">
        <f t="shared" si="0"/>
        <v>0.31397556585431585</v>
      </c>
    </row>
    <row r="6" spans="1:22" s="124" customFormat="1" x14ac:dyDescent="0.25">
      <c r="A6" s="84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</row>
    <row r="8" spans="1:22" s="124" customFormat="1" x14ac:dyDescent="0.25">
      <c r="A8" s="129" t="s">
        <v>106</v>
      </c>
    </row>
    <row r="9" spans="1:22" s="124" customFormat="1" x14ac:dyDescent="0.25">
      <c r="A9" s="66" t="s">
        <v>116</v>
      </c>
    </row>
    <row r="10" spans="1:22" s="124" customFormat="1" x14ac:dyDescent="0.25">
      <c r="A10" s="129" t="s">
        <v>108</v>
      </c>
    </row>
    <row r="11" spans="1:22" s="124" customFormat="1" x14ac:dyDescent="0.25">
      <c r="A11" s="129" t="s">
        <v>109</v>
      </c>
    </row>
    <row r="12" spans="1:22" s="124" customFormat="1" x14ac:dyDescent="0.25">
      <c r="A12" s="129" t="s">
        <v>117</v>
      </c>
    </row>
    <row r="13" spans="1:22" s="124" customFormat="1" x14ac:dyDescent="0.25">
      <c r="A13" s="129" t="s">
        <v>118</v>
      </c>
    </row>
    <row r="14" spans="1:22" s="124" customFormat="1" x14ac:dyDescent="0.25">
      <c r="A14" s="129" t="s">
        <v>110</v>
      </c>
    </row>
    <row r="15" spans="1:22" s="124" customFormat="1" x14ac:dyDescent="0.25">
      <c r="A15" s="130" t="s">
        <v>118</v>
      </c>
    </row>
    <row r="16" spans="1:22" s="124" customFormat="1" x14ac:dyDescent="0.25">
      <c r="A16" s="129" t="s">
        <v>111</v>
      </c>
    </row>
    <row r="17" spans="1:1" s="124" customFormat="1" x14ac:dyDescent="0.25"/>
    <row r="18" spans="1:1" x14ac:dyDescent="0.25">
      <c r="A18" s="107" t="s">
        <v>88</v>
      </c>
    </row>
    <row r="19" spans="1:1" x14ac:dyDescent="0.25">
      <c r="A19" s="111" t="s">
        <v>46</v>
      </c>
    </row>
    <row r="20" spans="1:1" x14ac:dyDescent="0.25">
      <c r="A20" s="111" t="s">
        <v>95</v>
      </c>
    </row>
    <row r="21" spans="1:1" x14ac:dyDescent="0.25">
      <c r="A21" s="111" t="s">
        <v>62</v>
      </c>
    </row>
    <row r="22" spans="1:1" x14ac:dyDescent="0.25">
      <c r="A22" s="111" t="s">
        <v>89</v>
      </c>
    </row>
    <row r="23" spans="1:1" x14ac:dyDescent="0.25">
      <c r="A23" s="111" t="s">
        <v>90</v>
      </c>
    </row>
    <row r="24" spans="1:1" x14ac:dyDescent="0.25">
      <c r="A24" s="111" t="s">
        <v>63</v>
      </c>
    </row>
    <row r="25" spans="1:1" x14ac:dyDescent="0.25">
      <c r="A25" s="112" t="s">
        <v>90</v>
      </c>
    </row>
    <row r="26" spans="1:1" x14ac:dyDescent="0.25">
      <c r="A26" s="111" t="s">
        <v>64</v>
      </c>
    </row>
    <row r="28" spans="1:1" x14ac:dyDescent="0.25">
      <c r="A28" s="107" t="s">
        <v>13</v>
      </c>
    </row>
    <row r="29" spans="1:1" x14ac:dyDescent="0.25">
      <c r="A29" s="111" t="s">
        <v>25</v>
      </c>
    </row>
    <row r="30" spans="1:1" x14ac:dyDescent="0.25">
      <c r="A30" s="111" t="s">
        <v>96</v>
      </c>
    </row>
    <row r="31" spans="1:1" x14ac:dyDescent="0.25">
      <c r="A31" s="111" t="s">
        <v>9</v>
      </c>
    </row>
    <row r="32" spans="1:1" x14ac:dyDescent="0.25">
      <c r="A32" s="111" t="s">
        <v>14</v>
      </c>
    </row>
    <row r="33" spans="1:1" x14ac:dyDescent="0.25">
      <c r="A33" s="111" t="s">
        <v>15</v>
      </c>
    </row>
    <row r="34" spans="1:1" x14ac:dyDescent="0.25">
      <c r="A34" s="111" t="s">
        <v>10</v>
      </c>
    </row>
    <row r="35" spans="1:1" x14ac:dyDescent="0.25">
      <c r="A35" s="112" t="s">
        <v>15</v>
      </c>
    </row>
    <row r="36" spans="1:1" x14ac:dyDescent="0.25">
      <c r="A36" s="111" t="s">
        <v>11</v>
      </c>
    </row>
    <row r="37" spans="1:1" x14ac:dyDescent="0.25">
      <c r="A37" s="49"/>
    </row>
    <row r="40" spans="1:1" x14ac:dyDescent="0.25">
      <c r="A40" s="47"/>
    </row>
    <row r="41" spans="1:1" x14ac:dyDescent="0.25">
      <c r="A41" s="48"/>
    </row>
    <row r="42" spans="1:1" x14ac:dyDescent="0.25">
      <c r="A42" s="48"/>
    </row>
    <row r="43" spans="1:1" x14ac:dyDescent="0.25">
      <c r="A43" s="48"/>
    </row>
    <row r="44" spans="1:1" x14ac:dyDescent="0.25">
      <c r="A44" s="48"/>
    </row>
    <row r="45" spans="1:1" x14ac:dyDescent="0.25">
      <c r="A45" s="48"/>
    </row>
    <row r="46" spans="1:1" x14ac:dyDescent="0.25">
      <c r="A46" s="48"/>
    </row>
    <row r="47" spans="1:1" x14ac:dyDescent="0.25">
      <c r="A47" s="48"/>
    </row>
    <row r="48" spans="1:1" x14ac:dyDescent="0.25">
      <c r="A48" s="48"/>
    </row>
    <row r="49" spans="1:1" x14ac:dyDescent="0.25">
      <c r="A49" s="49"/>
    </row>
    <row r="50" spans="1:1" x14ac:dyDescent="0.25">
      <c r="A50" s="50"/>
    </row>
    <row r="51" spans="1:1" x14ac:dyDescent="0.25">
      <c r="A51" s="49"/>
    </row>
    <row r="54" spans="1:1" x14ac:dyDescent="0.25">
      <c r="A54" s="47"/>
    </row>
    <row r="55" spans="1:1" x14ac:dyDescent="0.25">
      <c r="A55" s="48"/>
    </row>
    <row r="56" spans="1:1" x14ac:dyDescent="0.25">
      <c r="A56" s="48"/>
    </row>
    <row r="57" spans="1:1" x14ac:dyDescent="0.25">
      <c r="A57" s="48"/>
    </row>
    <row r="58" spans="1:1" x14ac:dyDescent="0.25">
      <c r="A58" s="48"/>
    </row>
    <row r="59" spans="1:1" x14ac:dyDescent="0.25">
      <c r="A59" s="48"/>
    </row>
    <row r="60" spans="1:1" x14ac:dyDescent="0.25">
      <c r="A60" s="48"/>
    </row>
    <row r="61" spans="1:1" x14ac:dyDescent="0.25">
      <c r="A61" s="48"/>
    </row>
    <row r="62" spans="1:1" x14ac:dyDescent="0.25">
      <c r="A62" s="48"/>
    </row>
    <row r="63" spans="1:1" x14ac:dyDescent="0.25">
      <c r="A63" s="49"/>
    </row>
    <row r="64" spans="1:1" x14ac:dyDescent="0.25">
      <c r="A64" s="50"/>
    </row>
    <row r="65" spans="1:1" x14ac:dyDescent="0.25">
      <c r="A65" s="49"/>
    </row>
    <row r="68" spans="1:1" x14ac:dyDescent="0.25">
      <c r="A68" s="47"/>
    </row>
    <row r="69" spans="1:1" x14ac:dyDescent="0.25">
      <c r="A69" s="48"/>
    </row>
    <row r="70" spans="1:1" x14ac:dyDescent="0.25">
      <c r="A70" s="48"/>
    </row>
    <row r="71" spans="1:1" x14ac:dyDescent="0.25">
      <c r="A71" s="48"/>
    </row>
    <row r="72" spans="1:1" x14ac:dyDescent="0.25">
      <c r="A72" s="48"/>
    </row>
    <row r="73" spans="1:1" x14ac:dyDescent="0.25">
      <c r="A73" s="48"/>
    </row>
    <row r="74" spans="1:1" x14ac:dyDescent="0.25">
      <c r="A74" s="48"/>
    </row>
    <row r="75" spans="1:1" x14ac:dyDescent="0.25">
      <c r="A75" s="48"/>
    </row>
    <row r="76" spans="1:1" x14ac:dyDescent="0.25">
      <c r="A76" s="48"/>
    </row>
    <row r="77" spans="1:1" x14ac:dyDescent="0.25">
      <c r="A77" s="49"/>
    </row>
    <row r="78" spans="1:1" x14ac:dyDescent="0.25">
      <c r="A78" s="50"/>
    </row>
    <row r="79" spans="1:1" x14ac:dyDescent="0.25">
      <c r="A79" s="49"/>
    </row>
    <row r="82" spans="1:1" x14ac:dyDescent="0.25">
      <c r="A82" s="47"/>
    </row>
    <row r="83" spans="1:1" x14ac:dyDescent="0.25">
      <c r="A83" s="48"/>
    </row>
    <row r="84" spans="1:1" x14ac:dyDescent="0.25">
      <c r="A84" s="48"/>
    </row>
    <row r="85" spans="1:1" x14ac:dyDescent="0.25">
      <c r="A85" s="48"/>
    </row>
    <row r="86" spans="1:1" x14ac:dyDescent="0.25">
      <c r="A86" s="48"/>
    </row>
    <row r="87" spans="1:1" x14ac:dyDescent="0.25">
      <c r="A87" s="48"/>
    </row>
    <row r="88" spans="1:1" x14ac:dyDescent="0.25">
      <c r="A88" s="48"/>
    </row>
    <row r="89" spans="1:1" x14ac:dyDescent="0.25">
      <c r="A89" s="48"/>
    </row>
    <row r="90" spans="1:1" x14ac:dyDescent="0.25">
      <c r="A90" s="48"/>
    </row>
    <row r="91" spans="1:1" x14ac:dyDescent="0.25">
      <c r="A91" s="49"/>
    </row>
    <row r="92" spans="1:1" x14ac:dyDescent="0.25">
      <c r="A92" s="50"/>
    </row>
    <row r="93" spans="1:1" x14ac:dyDescent="0.25">
      <c r="A93" s="49"/>
    </row>
    <row r="96" spans="1:1" x14ac:dyDescent="0.25">
      <c r="A96" s="47"/>
    </row>
    <row r="97" spans="1:1" x14ac:dyDescent="0.25">
      <c r="A97" s="48"/>
    </row>
    <row r="98" spans="1:1" x14ac:dyDescent="0.25">
      <c r="A98" s="48"/>
    </row>
    <row r="99" spans="1:1" x14ac:dyDescent="0.25">
      <c r="A99" s="48"/>
    </row>
    <row r="100" spans="1:1" x14ac:dyDescent="0.25">
      <c r="A100" s="48"/>
    </row>
    <row r="101" spans="1:1" x14ac:dyDescent="0.25">
      <c r="A101" s="48"/>
    </row>
    <row r="102" spans="1:1" x14ac:dyDescent="0.25">
      <c r="A102" s="48"/>
    </row>
    <row r="103" spans="1:1" x14ac:dyDescent="0.25">
      <c r="A103" s="48"/>
    </row>
    <row r="104" spans="1:1" x14ac:dyDescent="0.25">
      <c r="A104" s="48"/>
    </row>
    <row r="105" spans="1:1" x14ac:dyDescent="0.25">
      <c r="A105" s="49"/>
    </row>
    <row r="106" spans="1:1" x14ac:dyDescent="0.25">
      <c r="A106" s="50"/>
    </row>
    <row r="107" spans="1:1" x14ac:dyDescent="0.25">
      <c r="A107" s="49"/>
    </row>
    <row r="110" spans="1:1" x14ac:dyDescent="0.25">
      <c r="A110" s="47"/>
    </row>
    <row r="111" spans="1:1" x14ac:dyDescent="0.25">
      <c r="A111" s="48"/>
    </row>
    <row r="112" spans="1:1" x14ac:dyDescent="0.25">
      <c r="A112" s="48"/>
    </row>
    <row r="113" spans="1:1" x14ac:dyDescent="0.25">
      <c r="A113" s="48"/>
    </row>
    <row r="114" spans="1:1" x14ac:dyDescent="0.25">
      <c r="A114" s="48"/>
    </row>
    <row r="115" spans="1:1" x14ac:dyDescent="0.25">
      <c r="A115" s="48"/>
    </row>
    <row r="116" spans="1:1" x14ac:dyDescent="0.25">
      <c r="A116" s="48"/>
    </row>
    <row r="117" spans="1:1" x14ac:dyDescent="0.25">
      <c r="A117" s="48"/>
    </row>
    <row r="118" spans="1:1" x14ac:dyDescent="0.25">
      <c r="A118" s="48"/>
    </row>
    <row r="119" spans="1:1" x14ac:dyDescent="0.25">
      <c r="A119" s="49"/>
    </row>
    <row r="120" spans="1:1" x14ac:dyDescent="0.25">
      <c r="A120" s="50"/>
    </row>
    <row r="121" spans="1:1" x14ac:dyDescent="0.25">
      <c r="A121" s="49"/>
    </row>
    <row r="124" spans="1:1" x14ac:dyDescent="0.25">
      <c r="A124" s="47"/>
    </row>
    <row r="125" spans="1:1" x14ac:dyDescent="0.25">
      <c r="A125" s="48"/>
    </row>
    <row r="126" spans="1:1" x14ac:dyDescent="0.25">
      <c r="A126" s="48"/>
    </row>
    <row r="127" spans="1:1" x14ac:dyDescent="0.25">
      <c r="A127" s="48"/>
    </row>
    <row r="128" spans="1:1" x14ac:dyDescent="0.25">
      <c r="A128" s="48"/>
    </row>
    <row r="129" spans="1:1" x14ac:dyDescent="0.25">
      <c r="A129" s="48"/>
    </row>
    <row r="130" spans="1:1" x14ac:dyDescent="0.25">
      <c r="A130" s="48"/>
    </row>
    <row r="131" spans="1:1" x14ac:dyDescent="0.25">
      <c r="A131" s="48"/>
    </row>
    <row r="132" spans="1:1" x14ac:dyDescent="0.25">
      <c r="A132" s="48"/>
    </row>
    <row r="133" spans="1:1" x14ac:dyDescent="0.25">
      <c r="A133" s="49"/>
    </row>
    <row r="134" spans="1:1" x14ac:dyDescent="0.25">
      <c r="A134" s="50"/>
    </row>
    <row r="135" spans="1:1" x14ac:dyDescent="0.25">
      <c r="A135" s="49"/>
    </row>
    <row r="138" spans="1:1" x14ac:dyDescent="0.25">
      <c r="A138" s="47"/>
    </row>
    <row r="139" spans="1:1" x14ac:dyDescent="0.25">
      <c r="A139" s="48"/>
    </row>
    <row r="140" spans="1:1" x14ac:dyDescent="0.25">
      <c r="A140" s="48"/>
    </row>
    <row r="141" spans="1:1" x14ac:dyDescent="0.25">
      <c r="A141" s="48"/>
    </row>
    <row r="142" spans="1:1" x14ac:dyDescent="0.25">
      <c r="A142" s="48"/>
    </row>
    <row r="143" spans="1:1" x14ac:dyDescent="0.25">
      <c r="A143" s="48"/>
    </row>
    <row r="144" spans="1:1" x14ac:dyDescent="0.25">
      <c r="A144" s="48"/>
    </row>
    <row r="145" spans="1:1" x14ac:dyDescent="0.25">
      <c r="A145" s="48"/>
    </row>
    <row r="146" spans="1:1" x14ac:dyDescent="0.25">
      <c r="A146" s="48"/>
    </row>
    <row r="147" spans="1:1" x14ac:dyDescent="0.25">
      <c r="A147" s="49"/>
    </row>
    <row r="148" spans="1:1" x14ac:dyDescent="0.25">
      <c r="A148" s="50"/>
    </row>
    <row r="149" spans="1:1" x14ac:dyDescent="0.25">
      <c r="A149" s="49"/>
    </row>
    <row r="152" spans="1:1" x14ac:dyDescent="0.25">
      <c r="A152" s="47"/>
    </row>
    <row r="153" spans="1:1" x14ac:dyDescent="0.25">
      <c r="A153" s="48"/>
    </row>
    <row r="154" spans="1:1" x14ac:dyDescent="0.25">
      <c r="A154" s="48"/>
    </row>
    <row r="155" spans="1:1" x14ac:dyDescent="0.25">
      <c r="A155" s="48"/>
    </row>
    <row r="156" spans="1:1" x14ac:dyDescent="0.25">
      <c r="A156" s="48"/>
    </row>
    <row r="157" spans="1:1" x14ac:dyDescent="0.25">
      <c r="A157" s="48"/>
    </row>
    <row r="158" spans="1:1" x14ac:dyDescent="0.25">
      <c r="A158" s="48"/>
    </row>
    <row r="159" spans="1:1" x14ac:dyDescent="0.25">
      <c r="A159" s="48"/>
    </row>
    <row r="160" spans="1:1" x14ac:dyDescent="0.25">
      <c r="A160" s="48"/>
    </row>
    <row r="161" spans="1:1" x14ac:dyDescent="0.25">
      <c r="A161" s="49"/>
    </row>
    <row r="162" spans="1:1" x14ac:dyDescent="0.25">
      <c r="A162" s="50"/>
    </row>
    <row r="163" spans="1:1" x14ac:dyDescent="0.25">
      <c r="A163" s="49"/>
    </row>
    <row r="166" spans="1:1" x14ac:dyDescent="0.25">
      <c r="A166" s="47"/>
    </row>
    <row r="167" spans="1:1" x14ac:dyDescent="0.25">
      <c r="A167" s="48"/>
    </row>
    <row r="168" spans="1:1" x14ac:dyDescent="0.25">
      <c r="A168" s="48"/>
    </row>
    <row r="169" spans="1:1" x14ac:dyDescent="0.25">
      <c r="A169" s="48"/>
    </row>
    <row r="170" spans="1:1" x14ac:dyDescent="0.25">
      <c r="A170" s="48"/>
    </row>
    <row r="171" spans="1:1" x14ac:dyDescent="0.25">
      <c r="A171" s="48"/>
    </row>
    <row r="172" spans="1:1" x14ac:dyDescent="0.25">
      <c r="A172" s="48"/>
    </row>
    <row r="173" spans="1:1" x14ac:dyDescent="0.25">
      <c r="A173" s="48"/>
    </row>
    <row r="174" spans="1:1" x14ac:dyDescent="0.25">
      <c r="A174" s="48"/>
    </row>
    <row r="175" spans="1:1" x14ac:dyDescent="0.25">
      <c r="A175" s="49"/>
    </row>
    <row r="176" spans="1:1" x14ac:dyDescent="0.25">
      <c r="A176" s="50"/>
    </row>
    <row r="177" spans="1:1" x14ac:dyDescent="0.25">
      <c r="A177" s="4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59999389629810485"/>
  </sheetPr>
  <dimension ref="A1:V167"/>
  <sheetViews>
    <sheetView workbookViewId="0"/>
  </sheetViews>
  <sheetFormatPr defaultRowHeight="15" x14ac:dyDescent="0.25"/>
  <cols>
    <col min="1" max="1" width="13" customWidth="1"/>
    <col min="7" max="7" width="10.140625" bestFit="1" customWidth="1"/>
    <col min="9" max="15" width="10.140625" bestFit="1" customWidth="1"/>
    <col min="17" max="22" width="10.140625" bestFit="1" customWidth="1"/>
  </cols>
  <sheetData>
    <row r="1" spans="1:22" x14ac:dyDescent="0.25">
      <c r="A1" s="51"/>
      <c r="B1" s="53">
        <v>2000</v>
      </c>
      <c r="C1" s="53">
        <v>2001</v>
      </c>
      <c r="D1" s="53">
        <v>2002</v>
      </c>
      <c r="E1" s="53">
        <v>2003</v>
      </c>
      <c r="F1" s="53">
        <v>2004</v>
      </c>
      <c r="G1" s="53">
        <v>2005</v>
      </c>
      <c r="H1" s="53">
        <v>2006</v>
      </c>
      <c r="I1" s="53">
        <v>2007</v>
      </c>
      <c r="J1" s="53">
        <v>2008</v>
      </c>
      <c r="K1" s="53">
        <v>2009</v>
      </c>
      <c r="L1" s="53">
        <v>2010</v>
      </c>
      <c r="M1" s="53">
        <v>2011</v>
      </c>
      <c r="N1" s="82">
        <v>2012</v>
      </c>
      <c r="O1" s="82">
        <v>2013</v>
      </c>
      <c r="P1" s="82">
        <v>2014</v>
      </c>
      <c r="Q1" s="82">
        <v>2015</v>
      </c>
      <c r="R1" s="82">
        <v>2016</v>
      </c>
      <c r="S1" s="82">
        <v>2017</v>
      </c>
      <c r="T1" s="82">
        <v>2018</v>
      </c>
      <c r="U1" s="82">
        <v>2019</v>
      </c>
      <c r="V1" s="82">
        <v>2020</v>
      </c>
    </row>
    <row r="2" spans="1:22" x14ac:dyDescent="0.25">
      <c r="A2" s="56" t="s">
        <v>5</v>
      </c>
      <c r="B2" s="52">
        <v>7668070</v>
      </c>
      <c r="C2" s="52">
        <v>9246610</v>
      </c>
      <c r="D2" s="52">
        <v>9403600</v>
      </c>
      <c r="E2" s="52">
        <v>9372670</v>
      </c>
      <c r="F2" s="52">
        <v>9602530</v>
      </c>
      <c r="G2" s="52">
        <v>11156940</v>
      </c>
      <c r="H2" s="52">
        <v>9597810</v>
      </c>
      <c r="I2" s="52">
        <v>10802310</v>
      </c>
      <c r="J2" s="52">
        <v>10705230</v>
      </c>
      <c r="K2" s="52">
        <v>13547130</v>
      </c>
      <c r="L2" s="52">
        <v>14149760</v>
      </c>
      <c r="M2" s="52">
        <v>14515890</v>
      </c>
      <c r="N2" s="12">
        <v>14842650</v>
      </c>
      <c r="O2" s="12">
        <v>10349190</v>
      </c>
      <c r="P2" s="12">
        <v>8862040</v>
      </c>
      <c r="Q2" s="12">
        <v>17888620</v>
      </c>
      <c r="R2" s="12">
        <v>18869120</v>
      </c>
      <c r="S2" s="12">
        <v>19564920</v>
      </c>
      <c r="T2" s="12">
        <v>18937250</v>
      </c>
      <c r="U2" s="12">
        <v>44719070</v>
      </c>
      <c r="V2" s="12">
        <v>42938630</v>
      </c>
    </row>
    <row r="3" spans="1:22" x14ac:dyDescent="0.25">
      <c r="A3" s="56" t="s">
        <v>6</v>
      </c>
      <c r="B3" s="52">
        <v>6164410</v>
      </c>
      <c r="C3" s="52">
        <v>7338680</v>
      </c>
      <c r="D3" s="52">
        <v>7439090</v>
      </c>
      <c r="E3" s="52">
        <v>7406710</v>
      </c>
      <c r="F3" s="52">
        <v>7615800</v>
      </c>
      <c r="G3" s="52">
        <v>8709640</v>
      </c>
      <c r="H3" s="52">
        <v>7903980</v>
      </c>
      <c r="I3" s="52">
        <v>9005690</v>
      </c>
      <c r="J3" s="52">
        <v>9044160</v>
      </c>
      <c r="K3" s="52">
        <v>10952280</v>
      </c>
      <c r="L3" s="52">
        <v>12688960</v>
      </c>
      <c r="M3" s="52">
        <v>12777150</v>
      </c>
      <c r="N3" s="12">
        <v>12900780</v>
      </c>
      <c r="O3" s="12">
        <v>10333680</v>
      </c>
      <c r="P3" s="12">
        <v>8488220</v>
      </c>
      <c r="Q3" s="12">
        <v>10348140</v>
      </c>
      <c r="R3" s="12">
        <v>9774200</v>
      </c>
      <c r="S3" s="12">
        <v>9461590</v>
      </c>
      <c r="T3" s="12">
        <v>14383390</v>
      </c>
      <c r="U3" s="12">
        <v>32616090</v>
      </c>
      <c r="V3" s="12">
        <v>30298730</v>
      </c>
    </row>
    <row r="4" spans="1:22" x14ac:dyDescent="0.25">
      <c r="A4" s="55" t="s">
        <v>8</v>
      </c>
      <c r="B4" s="54">
        <v>3</v>
      </c>
      <c r="C4" s="54">
        <v>4</v>
      </c>
      <c r="D4" s="54">
        <v>5</v>
      </c>
      <c r="E4" s="54">
        <v>4</v>
      </c>
      <c r="F4" s="54">
        <v>4</v>
      </c>
      <c r="G4" s="54">
        <v>4</v>
      </c>
      <c r="H4" s="54">
        <v>3</v>
      </c>
      <c r="I4" s="54">
        <v>3</v>
      </c>
      <c r="J4" s="54">
        <v>6</v>
      </c>
      <c r="K4" s="54">
        <v>5</v>
      </c>
      <c r="L4" s="54">
        <v>5</v>
      </c>
      <c r="M4" s="54">
        <v>6</v>
      </c>
      <c r="N4" s="62">
        <v>10</v>
      </c>
      <c r="O4" s="62">
        <v>9</v>
      </c>
      <c r="P4" s="62">
        <v>7</v>
      </c>
      <c r="Q4" s="62">
        <v>5</v>
      </c>
      <c r="R4" s="62">
        <v>5</v>
      </c>
      <c r="S4" s="62">
        <v>5</v>
      </c>
      <c r="T4" s="62">
        <v>5</v>
      </c>
      <c r="U4" s="62">
        <v>7</v>
      </c>
      <c r="V4" s="62">
        <v>10</v>
      </c>
    </row>
    <row r="5" spans="1:22" x14ac:dyDescent="0.25">
      <c r="A5" s="55" t="s">
        <v>12</v>
      </c>
      <c r="B5" s="57">
        <f>1-(B3/B2)</f>
        <v>0.19609367154968593</v>
      </c>
      <c r="C5" s="57">
        <f t="shared" ref="C5:N5" si="0">1-(C3/C2)</f>
        <v>0.20633832290969334</v>
      </c>
      <c r="D5" s="57">
        <f t="shared" si="0"/>
        <v>0.20891041728699644</v>
      </c>
      <c r="E5" s="57">
        <f t="shared" si="0"/>
        <v>0.20975453099276942</v>
      </c>
      <c r="F5" s="57">
        <f t="shared" si="0"/>
        <v>0.20689651581406154</v>
      </c>
      <c r="G5" s="57">
        <f t="shared" si="0"/>
        <v>0.21935225966976613</v>
      </c>
      <c r="H5" s="57">
        <f t="shared" si="0"/>
        <v>0.17648088470182255</v>
      </c>
      <c r="I5" s="57">
        <f t="shared" si="0"/>
        <v>0.16631813010365371</v>
      </c>
      <c r="J5" s="57">
        <f t="shared" si="0"/>
        <v>0.15516434490431308</v>
      </c>
      <c r="K5" s="57">
        <f t="shared" si="0"/>
        <v>0.19154241525695848</v>
      </c>
      <c r="L5" s="57">
        <f t="shared" si="0"/>
        <v>0.1032385001583066</v>
      </c>
      <c r="M5" s="57">
        <f t="shared" si="0"/>
        <v>0.11978183907428341</v>
      </c>
      <c r="N5" s="57">
        <f t="shared" si="0"/>
        <v>0.13083041101151072</v>
      </c>
      <c r="O5" s="57">
        <f t="shared" ref="O5:V5" si="1">1-(O3/O2)</f>
        <v>1.498668011699511E-3</v>
      </c>
      <c r="P5" s="57">
        <f t="shared" si="1"/>
        <v>4.2182161217958813E-2</v>
      </c>
      <c r="Q5" s="57">
        <f t="shared" si="1"/>
        <v>0.42152385147652527</v>
      </c>
      <c r="R5" s="57">
        <f t="shared" si="1"/>
        <v>0.4820002204660313</v>
      </c>
      <c r="S5" s="57">
        <f t="shared" si="1"/>
        <v>0.51640027150634915</v>
      </c>
      <c r="T5" s="57">
        <f t="shared" si="1"/>
        <v>0.24047102932051911</v>
      </c>
      <c r="U5" s="57">
        <f t="shared" si="1"/>
        <v>0.27064471600147322</v>
      </c>
      <c r="V5" s="57">
        <f t="shared" si="1"/>
        <v>0.2943712922373164</v>
      </c>
    </row>
    <row r="6" spans="1:22" s="124" customFormat="1" x14ac:dyDescent="0.25">
      <c r="A6" s="84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</row>
    <row r="8" spans="1:22" x14ac:dyDescent="0.25">
      <c r="A8" s="129" t="s">
        <v>106</v>
      </c>
    </row>
    <row r="9" spans="1:22" x14ac:dyDescent="0.25">
      <c r="A9" s="128" t="s">
        <v>145</v>
      </c>
    </row>
    <row r="10" spans="1:22" x14ac:dyDescent="0.25">
      <c r="A10" s="129" t="s">
        <v>108</v>
      </c>
    </row>
    <row r="11" spans="1:22" x14ac:dyDescent="0.25">
      <c r="A11" s="129" t="s">
        <v>109</v>
      </c>
    </row>
    <row r="12" spans="1:22" x14ac:dyDescent="0.25">
      <c r="A12" s="129" t="s">
        <v>119</v>
      </c>
    </row>
    <row r="13" spans="1:22" x14ac:dyDescent="0.25">
      <c r="A13" s="129" t="s">
        <v>120</v>
      </c>
    </row>
    <row r="14" spans="1:22" x14ac:dyDescent="0.25">
      <c r="A14" s="129" t="s">
        <v>110</v>
      </c>
    </row>
    <row r="15" spans="1:22" x14ac:dyDescent="0.25">
      <c r="A15" s="130" t="s">
        <v>120</v>
      </c>
    </row>
    <row r="16" spans="1:22" x14ac:dyDescent="0.25">
      <c r="A16" s="129" t="s">
        <v>111</v>
      </c>
    </row>
    <row r="18" spans="1:1" x14ac:dyDescent="0.25">
      <c r="A18" s="107" t="s">
        <v>16</v>
      </c>
    </row>
    <row r="19" spans="1:1" x14ac:dyDescent="0.25">
      <c r="A19" s="111" t="s">
        <v>25</v>
      </c>
    </row>
    <row r="20" spans="1:1" x14ac:dyDescent="0.25">
      <c r="A20" s="111" t="s">
        <v>96</v>
      </c>
    </row>
    <row r="21" spans="1:1" x14ac:dyDescent="0.25">
      <c r="A21" s="111" t="s">
        <v>9</v>
      </c>
    </row>
    <row r="22" spans="1:1" x14ac:dyDescent="0.25">
      <c r="A22" s="111" t="s">
        <v>91</v>
      </c>
    </row>
    <row r="23" spans="1:1" x14ac:dyDescent="0.25">
      <c r="A23" s="111" t="s">
        <v>92</v>
      </c>
    </row>
    <row r="24" spans="1:1" x14ac:dyDescent="0.25">
      <c r="A24" s="111" t="s">
        <v>10</v>
      </c>
    </row>
    <row r="25" spans="1:1" x14ac:dyDescent="0.25">
      <c r="A25" s="112" t="s">
        <v>92</v>
      </c>
    </row>
    <row r="26" spans="1:1" x14ac:dyDescent="0.25">
      <c r="A26" s="111" t="s">
        <v>11</v>
      </c>
    </row>
    <row r="27" spans="1:1" x14ac:dyDescent="0.25">
      <c r="A27" s="60"/>
    </row>
    <row r="30" spans="1:1" x14ac:dyDescent="0.25">
      <c r="A30" s="58"/>
    </row>
    <row r="31" spans="1:1" x14ac:dyDescent="0.25">
      <c r="A31" s="59"/>
    </row>
    <row r="32" spans="1:1" x14ac:dyDescent="0.25">
      <c r="A32" s="59"/>
    </row>
    <row r="33" spans="1:1" x14ac:dyDescent="0.25">
      <c r="A33" s="59"/>
    </row>
    <row r="34" spans="1:1" x14ac:dyDescent="0.25">
      <c r="A34" s="59"/>
    </row>
    <row r="35" spans="1:1" x14ac:dyDescent="0.25">
      <c r="A35" s="59"/>
    </row>
    <row r="36" spans="1:1" x14ac:dyDescent="0.25">
      <c r="A36" s="59"/>
    </row>
    <row r="37" spans="1:1" x14ac:dyDescent="0.25">
      <c r="A37" s="59"/>
    </row>
    <row r="38" spans="1:1" x14ac:dyDescent="0.25">
      <c r="A38" s="59"/>
    </row>
    <row r="39" spans="1:1" x14ac:dyDescent="0.25">
      <c r="A39" s="60"/>
    </row>
    <row r="40" spans="1:1" x14ac:dyDescent="0.25">
      <c r="A40" s="61"/>
    </row>
    <row r="41" spans="1:1" x14ac:dyDescent="0.25">
      <c r="A41" s="60"/>
    </row>
    <row r="44" spans="1:1" x14ac:dyDescent="0.25">
      <c r="A44" s="58"/>
    </row>
    <row r="45" spans="1:1" x14ac:dyDescent="0.25">
      <c r="A45" s="59"/>
    </row>
    <row r="46" spans="1:1" x14ac:dyDescent="0.25">
      <c r="A46" s="59"/>
    </row>
    <row r="47" spans="1:1" x14ac:dyDescent="0.25">
      <c r="A47" s="59"/>
    </row>
    <row r="48" spans="1:1" x14ac:dyDescent="0.25">
      <c r="A48" s="59"/>
    </row>
    <row r="49" spans="1:1" x14ac:dyDescent="0.25">
      <c r="A49" s="59"/>
    </row>
    <row r="50" spans="1:1" x14ac:dyDescent="0.25">
      <c r="A50" s="59"/>
    </row>
    <row r="51" spans="1:1" x14ac:dyDescent="0.25">
      <c r="A51" s="59"/>
    </row>
    <row r="52" spans="1:1" x14ac:dyDescent="0.25">
      <c r="A52" s="59"/>
    </row>
    <row r="53" spans="1:1" x14ac:dyDescent="0.25">
      <c r="A53" s="60"/>
    </row>
    <row r="54" spans="1:1" x14ac:dyDescent="0.25">
      <c r="A54" s="61"/>
    </row>
    <row r="55" spans="1:1" x14ac:dyDescent="0.25">
      <c r="A55" s="60"/>
    </row>
    <row r="58" spans="1:1" x14ac:dyDescent="0.25">
      <c r="A58" s="58"/>
    </row>
    <row r="59" spans="1:1" x14ac:dyDescent="0.25">
      <c r="A59" s="59"/>
    </row>
    <row r="60" spans="1:1" x14ac:dyDescent="0.25">
      <c r="A60" s="59"/>
    </row>
    <row r="61" spans="1:1" x14ac:dyDescent="0.25">
      <c r="A61" s="59"/>
    </row>
    <row r="62" spans="1:1" x14ac:dyDescent="0.25">
      <c r="A62" s="59"/>
    </row>
    <row r="63" spans="1:1" x14ac:dyDescent="0.25">
      <c r="A63" s="59"/>
    </row>
    <row r="64" spans="1:1" x14ac:dyDescent="0.25">
      <c r="A64" s="59"/>
    </row>
    <row r="65" spans="1:1" x14ac:dyDescent="0.25">
      <c r="A65" s="59"/>
    </row>
    <row r="66" spans="1:1" x14ac:dyDescent="0.25">
      <c r="A66" s="59"/>
    </row>
    <row r="67" spans="1:1" x14ac:dyDescent="0.25">
      <c r="A67" s="60"/>
    </row>
    <row r="68" spans="1:1" x14ac:dyDescent="0.25">
      <c r="A68" s="61"/>
    </row>
    <row r="69" spans="1:1" x14ac:dyDescent="0.25">
      <c r="A69" s="60"/>
    </row>
    <row r="72" spans="1:1" x14ac:dyDescent="0.25">
      <c r="A72" s="58"/>
    </row>
    <row r="73" spans="1:1" x14ac:dyDescent="0.25">
      <c r="A73" s="59"/>
    </row>
    <row r="74" spans="1:1" x14ac:dyDescent="0.25">
      <c r="A74" s="59"/>
    </row>
    <row r="75" spans="1:1" x14ac:dyDescent="0.25">
      <c r="A75" s="59"/>
    </row>
    <row r="76" spans="1:1" x14ac:dyDescent="0.25">
      <c r="A76" s="59"/>
    </row>
    <row r="77" spans="1:1" x14ac:dyDescent="0.25">
      <c r="A77" s="59"/>
    </row>
    <row r="78" spans="1:1" x14ac:dyDescent="0.25">
      <c r="A78" s="59"/>
    </row>
    <row r="79" spans="1:1" x14ac:dyDescent="0.25">
      <c r="A79" s="59"/>
    </row>
    <row r="80" spans="1:1" x14ac:dyDescent="0.25">
      <c r="A80" s="59"/>
    </row>
    <row r="81" spans="1:1" x14ac:dyDescent="0.25">
      <c r="A81" s="60"/>
    </row>
    <row r="82" spans="1:1" x14ac:dyDescent="0.25">
      <c r="A82" s="61"/>
    </row>
    <row r="83" spans="1:1" x14ac:dyDescent="0.25">
      <c r="A83" s="60"/>
    </row>
    <row r="86" spans="1:1" x14ac:dyDescent="0.25">
      <c r="A86" s="58"/>
    </row>
    <row r="87" spans="1:1" x14ac:dyDescent="0.25">
      <c r="A87" s="59"/>
    </row>
    <row r="88" spans="1:1" x14ac:dyDescent="0.25">
      <c r="A88" s="59"/>
    </row>
    <row r="89" spans="1:1" x14ac:dyDescent="0.25">
      <c r="A89" s="59"/>
    </row>
    <row r="90" spans="1:1" x14ac:dyDescent="0.25">
      <c r="A90" s="59"/>
    </row>
    <row r="91" spans="1:1" x14ac:dyDescent="0.25">
      <c r="A91" s="59"/>
    </row>
    <row r="92" spans="1:1" x14ac:dyDescent="0.25">
      <c r="A92" s="59"/>
    </row>
    <row r="93" spans="1:1" x14ac:dyDescent="0.25">
      <c r="A93" s="59"/>
    </row>
    <row r="94" spans="1:1" x14ac:dyDescent="0.25">
      <c r="A94" s="59"/>
    </row>
    <row r="95" spans="1:1" x14ac:dyDescent="0.25">
      <c r="A95" s="60"/>
    </row>
    <row r="96" spans="1:1" x14ac:dyDescent="0.25">
      <c r="A96" s="61"/>
    </row>
    <row r="97" spans="1:1" x14ac:dyDescent="0.25">
      <c r="A97" s="60"/>
    </row>
    <row r="100" spans="1:1" x14ac:dyDescent="0.25">
      <c r="A100" s="58"/>
    </row>
    <row r="101" spans="1:1" x14ac:dyDescent="0.25">
      <c r="A101" s="59"/>
    </row>
    <row r="102" spans="1:1" x14ac:dyDescent="0.25">
      <c r="A102" s="59"/>
    </row>
    <row r="103" spans="1:1" x14ac:dyDescent="0.25">
      <c r="A103" s="59"/>
    </row>
    <row r="104" spans="1:1" x14ac:dyDescent="0.25">
      <c r="A104" s="59"/>
    </row>
    <row r="105" spans="1:1" x14ac:dyDescent="0.25">
      <c r="A105" s="59"/>
    </row>
    <row r="106" spans="1:1" x14ac:dyDescent="0.25">
      <c r="A106" s="59"/>
    </row>
    <row r="107" spans="1:1" x14ac:dyDescent="0.25">
      <c r="A107" s="59"/>
    </row>
    <row r="108" spans="1:1" x14ac:dyDescent="0.25">
      <c r="A108" s="59"/>
    </row>
    <row r="109" spans="1:1" x14ac:dyDescent="0.25">
      <c r="A109" s="60"/>
    </row>
    <row r="110" spans="1:1" x14ac:dyDescent="0.25">
      <c r="A110" s="61"/>
    </row>
    <row r="111" spans="1:1" x14ac:dyDescent="0.25">
      <c r="A111" s="60"/>
    </row>
    <row r="114" spans="1:1" x14ac:dyDescent="0.25">
      <c r="A114" s="58"/>
    </row>
    <row r="115" spans="1:1" x14ac:dyDescent="0.25">
      <c r="A115" s="59"/>
    </row>
    <row r="116" spans="1:1" x14ac:dyDescent="0.25">
      <c r="A116" s="59"/>
    </row>
    <row r="117" spans="1:1" x14ac:dyDescent="0.25">
      <c r="A117" s="59"/>
    </row>
    <row r="118" spans="1:1" x14ac:dyDescent="0.25">
      <c r="A118" s="59"/>
    </row>
    <row r="119" spans="1:1" x14ac:dyDescent="0.25">
      <c r="A119" s="59"/>
    </row>
    <row r="120" spans="1:1" x14ac:dyDescent="0.25">
      <c r="A120" s="59"/>
    </row>
    <row r="121" spans="1:1" x14ac:dyDescent="0.25">
      <c r="A121" s="59"/>
    </row>
    <row r="122" spans="1:1" x14ac:dyDescent="0.25">
      <c r="A122" s="59"/>
    </row>
    <row r="123" spans="1:1" x14ac:dyDescent="0.25">
      <c r="A123" s="60"/>
    </row>
    <row r="124" spans="1:1" x14ac:dyDescent="0.25">
      <c r="A124" s="61"/>
    </row>
    <row r="125" spans="1:1" x14ac:dyDescent="0.25">
      <c r="A125" s="60"/>
    </row>
    <row r="128" spans="1:1" x14ac:dyDescent="0.25">
      <c r="A128" s="58"/>
    </row>
    <row r="129" spans="1:1" x14ac:dyDescent="0.25">
      <c r="A129" s="59"/>
    </row>
    <row r="130" spans="1:1" x14ac:dyDescent="0.25">
      <c r="A130" s="59"/>
    </row>
    <row r="131" spans="1:1" x14ac:dyDescent="0.25">
      <c r="A131" s="59"/>
    </row>
    <row r="132" spans="1:1" x14ac:dyDescent="0.25">
      <c r="A132" s="59"/>
    </row>
    <row r="133" spans="1:1" x14ac:dyDescent="0.25">
      <c r="A133" s="59"/>
    </row>
    <row r="134" spans="1:1" x14ac:dyDescent="0.25">
      <c r="A134" s="59"/>
    </row>
    <row r="135" spans="1:1" x14ac:dyDescent="0.25">
      <c r="A135" s="59"/>
    </row>
    <row r="136" spans="1:1" x14ac:dyDescent="0.25">
      <c r="A136" s="59"/>
    </row>
    <row r="137" spans="1:1" x14ac:dyDescent="0.25">
      <c r="A137" s="60"/>
    </row>
    <row r="138" spans="1:1" x14ac:dyDescent="0.25">
      <c r="A138" s="61"/>
    </row>
    <row r="139" spans="1:1" x14ac:dyDescent="0.25">
      <c r="A139" s="60"/>
    </row>
    <row r="142" spans="1:1" x14ac:dyDescent="0.25">
      <c r="A142" s="58"/>
    </row>
    <row r="143" spans="1:1" x14ac:dyDescent="0.25">
      <c r="A143" s="59"/>
    </row>
    <row r="144" spans="1:1" x14ac:dyDescent="0.25">
      <c r="A144" s="59"/>
    </row>
    <row r="145" spans="1:1" x14ac:dyDescent="0.25">
      <c r="A145" s="59"/>
    </row>
    <row r="146" spans="1:1" x14ac:dyDescent="0.25">
      <c r="A146" s="59"/>
    </row>
    <row r="147" spans="1:1" x14ac:dyDescent="0.25">
      <c r="A147" s="59"/>
    </row>
    <row r="148" spans="1:1" x14ac:dyDescent="0.25">
      <c r="A148" s="59"/>
    </row>
    <row r="149" spans="1:1" x14ac:dyDescent="0.25">
      <c r="A149" s="59"/>
    </row>
    <row r="150" spans="1:1" x14ac:dyDescent="0.25">
      <c r="A150" s="59"/>
    </row>
    <row r="151" spans="1:1" x14ac:dyDescent="0.25">
      <c r="A151" s="60"/>
    </row>
    <row r="152" spans="1:1" x14ac:dyDescent="0.25">
      <c r="A152" s="61"/>
    </row>
    <row r="153" spans="1:1" x14ac:dyDescent="0.25">
      <c r="A153" s="60"/>
    </row>
    <row r="156" spans="1:1" x14ac:dyDescent="0.25">
      <c r="A156" s="58"/>
    </row>
    <row r="157" spans="1:1" x14ac:dyDescent="0.25">
      <c r="A157" s="59"/>
    </row>
    <row r="158" spans="1:1" x14ac:dyDescent="0.25">
      <c r="A158" s="59"/>
    </row>
    <row r="159" spans="1:1" x14ac:dyDescent="0.25">
      <c r="A159" s="59"/>
    </row>
    <row r="160" spans="1:1" x14ac:dyDescent="0.25">
      <c r="A160" s="59"/>
    </row>
    <row r="161" spans="1:1" x14ac:dyDescent="0.25">
      <c r="A161" s="59"/>
    </row>
    <row r="162" spans="1:1" x14ac:dyDescent="0.25">
      <c r="A162" s="59"/>
    </row>
    <row r="163" spans="1:1" x14ac:dyDescent="0.25">
      <c r="A163" s="59"/>
    </row>
    <row r="164" spans="1:1" x14ac:dyDescent="0.25">
      <c r="A164" s="59"/>
    </row>
    <row r="165" spans="1:1" x14ac:dyDescent="0.25">
      <c r="A165" s="60"/>
    </row>
    <row r="166" spans="1:1" x14ac:dyDescent="0.25">
      <c r="A166" s="61"/>
    </row>
    <row r="167" spans="1:1" x14ac:dyDescent="0.25">
      <c r="A167" s="6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MigrationSourceURL xmlns="4d30e77a-6613-410c-aaee-9f6e1fd8795d">http://www.co.marion.or.us/nr/rdonlyres/bec67435-6ead-4153-81c8-07321c743ebb/58722/district103donald1.xlsx</MigrationSourceURL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1EF27E785BEC4E8F3B2505256B27F4" ma:contentTypeVersion="2" ma:contentTypeDescription="Create a new document." ma:contentTypeScope="" ma:versionID="224f2ecd57234e13a586bc66fe2b4bc1">
  <xsd:schema xmlns:xsd="http://www.w3.org/2001/XMLSchema" xmlns:xs="http://www.w3.org/2001/XMLSchema" xmlns:p="http://schemas.microsoft.com/office/2006/metadata/properties" xmlns:ns1="http://schemas.microsoft.com/sharepoint/v3" xmlns:ns2="4d30e77a-6613-410c-aaee-9f6e1fd8795d" targetNamespace="http://schemas.microsoft.com/office/2006/metadata/properties" ma:root="true" ma:fieldsID="817f8e77ff7157784b5b46061b7d6193" ns1:_="" ns2:_="">
    <xsd:import namespace="http://schemas.microsoft.com/sharepoint/v3"/>
    <xsd:import namespace="4d30e77a-6613-410c-aaee-9f6e1fd8795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30e77a-6613-410c-aaee-9f6e1fd8795d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5DEA63F-4592-452F-873B-7DA068C47633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sharepoint/v3"/>
    <ds:schemaRef ds:uri="http://purl.org/dc/elements/1.1/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4d30e77a-6613-410c-aaee-9f6e1fd8795d"/>
  </ds:schemaRefs>
</ds:datastoreItem>
</file>

<file path=customXml/itemProps2.xml><?xml version="1.0" encoding="utf-8"?>
<ds:datastoreItem xmlns:ds="http://schemas.openxmlformats.org/officeDocument/2006/customXml" ds:itemID="{C2895370-97CE-4321-A0D4-39B4E6A72C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d30e77a-6613-410c-aaee-9f6e1fd879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6D348DA-C4CC-4CA2-812D-E6FF7674CEA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Total Accounts by Section</vt:lpstr>
      <vt:lpstr>Total Taxes for Distribution</vt:lpstr>
      <vt:lpstr>RMV, M50AV, MAV</vt:lpstr>
      <vt:lpstr>%GAP</vt:lpstr>
      <vt:lpstr>%Gap by Property Class</vt:lpstr>
      <vt:lpstr>Residential</vt:lpstr>
      <vt:lpstr>Farm</vt:lpstr>
      <vt:lpstr>Commercial</vt:lpstr>
      <vt:lpstr>Industrial</vt:lpstr>
      <vt:lpstr>Total Compression</vt:lpstr>
      <vt:lpstr>Exemption Trends</vt:lpstr>
      <vt:lpstr>Exception Value</vt:lpstr>
      <vt:lpstr>Prop Class Value Summary</vt:lpstr>
    </vt:vector>
  </TitlesOfParts>
  <Company>Marion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Crouch</dc:creator>
  <cp:lastModifiedBy>John Crouch</cp:lastModifiedBy>
  <dcterms:created xsi:type="dcterms:W3CDTF">2011-12-08T16:14:55Z</dcterms:created>
  <dcterms:modified xsi:type="dcterms:W3CDTF">2020-12-16T18:05:40Z</dcterms:modified>
</cp:coreProperties>
</file>