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737E22CC-3A38-433C-95F1-F0E41C7CFCF8}" xr6:coauthVersionLast="36" xr6:coauthVersionMax="36" xr10:uidLastSave="{00000000-0000-0000-0000-000000000000}"/>
  <bookViews>
    <workbookView xWindow="0" yWindow="0" windowWidth="21570" windowHeight="11955" tabRatio="849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5" i="5" s="1"/>
  <c r="V4" i="5"/>
  <c r="V8" i="5"/>
  <c r="V9" i="5"/>
  <c r="V10" i="5"/>
  <c r="V14" i="5"/>
  <c r="V15" i="5"/>
  <c r="V16" i="5"/>
  <c r="V17" i="5"/>
  <c r="V20" i="5"/>
  <c r="V21" i="5"/>
  <c r="V22" i="5"/>
  <c r="V23" i="5"/>
  <c r="V5" i="9"/>
  <c r="V5" i="8"/>
  <c r="V5" i="6"/>
  <c r="V9" i="4"/>
  <c r="V7" i="4"/>
  <c r="U2" i="5" l="1"/>
  <c r="U3" i="5"/>
  <c r="U4" i="5"/>
  <c r="U5" i="9"/>
  <c r="U5" i="8"/>
  <c r="U5" i="7"/>
  <c r="U5" i="6"/>
  <c r="U8" i="5"/>
  <c r="U9" i="5"/>
  <c r="U11" i="5" s="1"/>
  <c r="U10" i="5"/>
  <c r="U14" i="5"/>
  <c r="U15" i="5"/>
  <c r="U16" i="5"/>
  <c r="U20" i="5"/>
  <c r="U21" i="5"/>
  <c r="U23" i="5" s="1"/>
  <c r="U22" i="5"/>
  <c r="U9" i="4"/>
  <c r="U7" i="4"/>
  <c r="U17" i="5" l="1"/>
  <c r="U5" i="5"/>
  <c r="T5" i="9"/>
  <c r="T5" i="8"/>
  <c r="T5" i="7"/>
  <c r="T5" i="6"/>
  <c r="T2" i="5"/>
  <c r="T3" i="5"/>
  <c r="T4" i="5"/>
  <c r="T8" i="5"/>
  <c r="T9" i="5"/>
  <c r="T11" i="5" s="1"/>
  <c r="T10" i="5"/>
  <c r="T14" i="5"/>
  <c r="T15" i="5"/>
  <c r="T17" i="5" s="1"/>
  <c r="T16" i="5"/>
  <c r="T20" i="5"/>
  <c r="T21" i="5"/>
  <c r="T22" i="5"/>
  <c r="T9" i="4"/>
  <c r="T7" i="4"/>
  <c r="T23" i="5" l="1"/>
  <c r="T5" i="5"/>
  <c r="S2" i="5"/>
  <c r="S3" i="5"/>
  <c r="S5" i="5" s="1"/>
  <c r="S4" i="5"/>
  <c r="S8" i="5"/>
  <c r="S9" i="5"/>
  <c r="S11" i="5" s="1"/>
  <c r="S10" i="5"/>
  <c r="S14" i="5"/>
  <c r="S15" i="5"/>
  <c r="S16" i="5"/>
  <c r="S17" i="5"/>
  <c r="S20" i="5"/>
  <c r="S21" i="5"/>
  <c r="S23" i="5" s="1"/>
  <c r="S22" i="5"/>
  <c r="S5" i="9"/>
  <c r="S5" i="8"/>
  <c r="S5" i="7"/>
  <c r="S5" i="6"/>
  <c r="S9" i="4"/>
  <c r="S7" i="4"/>
  <c r="R21" i="5" l="1"/>
  <c r="R22" i="5"/>
  <c r="R20" i="5"/>
  <c r="R15" i="5"/>
  <c r="R16" i="5"/>
  <c r="R14" i="5"/>
  <c r="R9" i="5"/>
  <c r="R11" i="5" s="1"/>
  <c r="R10" i="5"/>
  <c r="R8" i="5"/>
  <c r="R3" i="5"/>
  <c r="R4" i="5"/>
  <c r="R2" i="5"/>
  <c r="R5" i="9"/>
  <c r="R5" i="8"/>
  <c r="R5" i="7"/>
  <c r="R5" i="6"/>
  <c r="R9" i="4"/>
  <c r="R7" i="4"/>
  <c r="R17" i="5" l="1"/>
  <c r="R5" i="5"/>
  <c r="R23" i="5"/>
  <c r="Q5" i="9"/>
  <c r="Q5" i="7"/>
  <c r="Q5" i="8"/>
  <c r="Q5" i="6"/>
  <c r="Q2" i="5"/>
  <c r="Q3" i="5"/>
  <c r="Q4" i="5"/>
  <c r="Q8" i="5"/>
  <c r="Q9" i="5"/>
  <c r="Q10" i="5"/>
  <c r="Q14" i="5"/>
  <c r="Q15" i="5"/>
  <c r="Q16" i="5"/>
  <c r="Q20" i="5"/>
  <c r="Q21" i="5"/>
  <c r="Q22" i="5"/>
  <c r="Q9" i="4"/>
  <c r="Q7" i="4"/>
  <c r="Q17" i="5" l="1"/>
  <c r="Q11" i="5"/>
  <c r="Q23" i="5"/>
  <c r="Q5" i="5"/>
  <c r="P21" i="5"/>
  <c r="P22" i="5"/>
  <c r="P20" i="5"/>
  <c r="P15" i="5"/>
  <c r="P16" i="5"/>
  <c r="P14" i="5"/>
  <c r="P9" i="5"/>
  <c r="P10" i="5"/>
  <c r="P8" i="5"/>
  <c r="P3" i="5"/>
  <c r="P4" i="5"/>
  <c r="P2" i="5"/>
  <c r="P5" i="6"/>
  <c r="P5" i="7"/>
  <c r="P5" i="8"/>
  <c r="P5" i="9"/>
  <c r="P11" i="5" l="1"/>
  <c r="P5" i="5"/>
  <c r="P23" i="5"/>
  <c r="P17" i="5"/>
  <c r="N9" i="4"/>
  <c r="O9" i="4"/>
  <c r="P9" i="4"/>
  <c r="P7" i="4"/>
  <c r="O5" i="5" l="1"/>
  <c r="O11" i="5"/>
  <c r="O17" i="5"/>
  <c r="O23" i="5"/>
  <c r="O5" i="9"/>
  <c r="O5" i="8"/>
  <c r="O5" i="7"/>
  <c r="O5" i="6"/>
  <c r="O7" i="4" l="1"/>
  <c r="C9" i="4"/>
  <c r="D9" i="4"/>
  <c r="E9" i="4"/>
  <c r="F9" i="4"/>
  <c r="G9" i="4"/>
  <c r="H9" i="4"/>
  <c r="I9" i="4"/>
  <c r="J9" i="4"/>
  <c r="K9" i="4"/>
  <c r="L9" i="4"/>
  <c r="M9" i="4"/>
  <c r="B9" i="4"/>
  <c r="N7" i="4" l="1"/>
  <c r="N23" i="5"/>
  <c r="N17" i="5"/>
  <c r="N11" i="5"/>
  <c r="N5" i="5"/>
  <c r="N5" i="6"/>
  <c r="N5" i="7"/>
  <c r="N5" i="8"/>
  <c r="N5" i="9"/>
  <c r="E7" i="4" l="1"/>
  <c r="C5" i="9"/>
  <c r="D5" i="9"/>
  <c r="E5" i="9"/>
  <c r="F5" i="9"/>
  <c r="G5" i="9"/>
  <c r="H5" i="9"/>
  <c r="I5" i="9"/>
  <c r="J5" i="9"/>
  <c r="K5" i="9"/>
  <c r="L5" i="9"/>
  <c r="M5" i="9"/>
  <c r="B5" i="9"/>
  <c r="C5" i="8"/>
  <c r="D5" i="8"/>
  <c r="E5" i="8"/>
  <c r="F5" i="8"/>
  <c r="G5" i="8"/>
  <c r="H5" i="8"/>
  <c r="I5" i="8"/>
  <c r="J5" i="8"/>
  <c r="K5" i="8"/>
  <c r="L5" i="8"/>
  <c r="M5" i="8"/>
  <c r="B5" i="8"/>
  <c r="C5" i="6"/>
  <c r="D5" i="6"/>
  <c r="E5" i="6"/>
  <c r="F5" i="6"/>
  <c r="G5" i="6"/>
  <c r="H5" i="6"/>
  <c r="I5" i="6"/>
  <c r="J5" i="6"/>
  <c r="K5" i="6"/>
  <c r="L5" i="6"/>
  <c r="M5" i="6"/>
  <c r="B5" i="6"/>
  <c r="C5" i="7" l="1"/>
  <c r="D5" i="7"/>
  <c r="E5" i="7"/>
  <c r="F5" i="7"/>
  <c r="G5" i="7"/>
  <c r="H5" i="7"/>
  <c r="I5" i="7"/>
  <c r="J5" i="7"/>
  <c r="K5" i="7"/>
  <c r="L5" i="7"/>
  <c r="M5" i="7"/>
  <c r="B5" i="7"/>
  <c r="C7" i="4" l="1"/>
  <c r="D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<sst xmlns="http://schemas.openxmlformats.org/spreadsheetml/2006/main" count="713" uniqueCount="145">
  <si>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</si>
  <si>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</si>
  <si>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</si>
  <si>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</si>
  <si>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</si>
  <si>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</si>
  <si>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</si>
  <si>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</si>
  <si>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</si>
  <si>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</si>
  <si>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</si>
  <si>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</si>
  <si>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</si>
  <si>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</si>
  <si>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</si>
  <si>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</si>
  <si>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</si>
  <si>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</si>
  <si>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</si>
  <si>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</si>
  <si>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</si>
  <si>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</si>
  <si>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</si>
  <si>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DISTRICTS="[105]"</t>
  </si>
  <si>
    <t>SELECT RH11 WITH TYPE="A" AND WITH PROP.ID="P]" AND WITH DISTRICTS="[105]"</t>
  </si>
  <si>
    <t>SELECT RH11 WITH TYPE="A" AND WITH PROP.CLASS="1]""49]""01]""R]""M]" AND WITH DISTRICTS="[105]"</t>
  </si>
  <si>
    <t>SELECT RH11 WITH TYPE="A" AND WITH PROP.CLASS="40]""45]""5]""6]""8]""04]""F]" AND WITH DISTRICTS="[105]"</t>
  </si>
  <si>
    <t>SELECT RH11 WITH TYPE="A" AND WITH PROP.CLASS = "2]""7]""C]""02]" AND WITH DISTRICTS="[105]"</t>
  </si>
  <si>
    <t>SELECT RH11 WITH TYPE="A" AND WITH PROP.CLASS="3]" AND WITH DISTRICTS="[105]"</t>
  </si>
  <si>
    <t>SELECT RH11 WITH TYPE="A" AND WITH DISTRICTS="[105]"</t>
  </si>
  <si>
    <t>Total Compression loss for District 105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</si>
  <si>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</si>
  <si>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</si>
  <si>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</si>
  <si>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</si>
  <si>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</si>
  <si>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</si>
  <si>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</si>
  <si>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C90</t>
  </si>
  <si>
    <t>F90</t>
  </si>
  <si>
    <t>R10</t>
  </si>
  <si>
    <t>R20</t>
  </si>
  <si>
    <t>R30</t>
  </si>
  <si>
    <t>R90</t>
  </si>
  <si>
    <t>XXX</t>
  </si>
  <si>
    <t>F10</t>
  </si>
  <si>
    <t>F21</t>
  </si>
  <si>
    <t>003</t>
  </si>
  <si>
    <t>010</t>
  </si>
  <si>
    <t>F20</t>
  </si>
  <si>
    <t>019</t>
  </si>
  <si>
    <t>029</t>
  </si>
  <si>
    <t>R50</t>
  </si>
  <si>
    <t>R60</t>
  </si>
  <si>
    <t>R99</t>
  </si>
  <si>
    <t>SELECT RH12 WITH TYPE="A" AND WITH DISTRICTS="[105]"</t>
  </si>
  <si>
    <t>100</t>
  </si>
  <si>
    <t>101</t>
  </si>
  <si>
    <t>121</t>
  </si>
  <si>
    <t>200</t>
  </si>
  <si>
    <t>201</t>
  </si>
  <si>
    <t>208</t>
  </si>
  <si>
    <t>490</t>
  </si>
  <si>
    <t>491</t>
  </si>
  <si>
    <t>551</t>
  </si>
  <si>
    <t>640</t>
  </si>
  <si>
    <t>701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</si>
  <si>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</si>
  <si>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</si>
  <si>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</si>
  <si>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DISTRICTS="[105]"</t>
  </si>
  <si>
    <t>SELECT RH12 WITH TYPE="A" AND WITH PROP.ID="P]" AND WITH DISTRICTS="[105]"</t>
  </si>
  <si>
    <t>SELECT RH12 WITH TYPE="A" AND WITH PROP.CLASS="1]""49]""01]""R]""M]" AND WITH DISTRICTS="[105]"</t>
  </si>
  <si>
    <t>SELECT RH12 WITH TYPE="A" AND WITH PROP.CLASS="40]""45]""5]""6]""8]""04]""F]" AND WITH DISTRICTS="[105]"</t>
  </si>
  <si>
    <t>SELECT RH12 WITH TYPE="A" AND WITH PROP.CLASS = "200""201""202""7]""C]""02]" AND WITH DISTRICTS="[105]"</t>
  </si>
  <si>
    <t>SELECT RH12 WITH TYPE="A" AND WITH PROP.CLASS="3]""208""X03""X08" AND WITH DISTRICTS="[105]"</t>
  </si>
  <si>
    <t>Excludes Prop Class 002 &amp; 003</t>
  </si>
  <si>
    <t>Total Taxes for Distribution, City of Gervais (District 105)</t>
  </si>
  <si>
    <t>Excludes Business Personal Property &amp; Utility</t>
  </si>
  <si>
    <t>RMV=MAV</t>
  </si>
  <si>
    <t>% Gap MAV to RMV</t>
  </si>
  <si>
    <t>% Gap M50AV to RMV</t>
  </si>
  <si>
    <t>Total Accounts where RMV=M50AV</t>
  </si>
  <si>
    <t>SAVE.LIST GERVIND11</t>
  </si>
  <si>
    <t>GET.LIST GERVIND11</t>
  </si>
  <si>
    <t>SAVE.LIST GERVCOM11</t>
  </si>
  <si>
    <t>GET.LIST GERVCOM11</t>
  </si>
  <si>
    <t>Pers. Prop.</t>
  </si>
  <si>
    <t>Utility Totals</t>
  </si>
  <si>
    <t>PP Totals</t>
  </si>
  <si>
    <t>X08</t>
  </si>
  <si>
    <t>Business Personal Property</t>
  </si>
  <si>
    <t>SELECT RH12 WITH PROP.CLASS="200""201""202""7]""002""02]"</t>
  </si>
  <si>
    <t>SAVE.LIST GERVCOM12</t>
  </si>
  <si>
    <t>GET.LIST GERVCOM12</t>
  </si>
  <si>
    <t>SELECT RH12 WITHOUT PROP.CLASS="R]""M]""C]""F]"</t>
  </si>
  <si>
    <t>SELECT RH11 WITHOUT PROP.CLASS="R]""M]""C]""F]"</t>
  </si>
  <si>
    <t>450</t>
  </si>
  <si>
    <t>109</t>
  </si>
  <si>
    <t>129</t>
  </si>
  <si>
    <t>Veterans, Active Duty, Public Safety</t>
  </si>
  <si>
    <t>SELECT RH20 WITH TYPE="A" AND WITH PROP.ID="U]" AND WITH DISTRICTS="[105]"</t>
  </si>
  <si>
    <t>SELECT RH20 WITH TYPE="A" AND WITH PROP.ID="P]" AND WITH DISTRICTS="[105]"</t>
  </si>
  <si>
    <t>SELECT RH20 WITH TYPE="A" AND WITH PROP.CLASS="1]""49]""01]""R]""M]" AND WITH DISTRICTS="[105]"</t>
  </si>
  <si>
    <t>SELECT RH20 WITH TYPE="A" AND WITH PROP.CLASS = "200""201""202""7]""C]""02]""9]" AND WITH DISTRICTS="[105]"</t>
  </si>
  <si>
    <t>LIST RH20 WITH TYPE="A" AND WITH DISTRICTS="[105]" AND WITH PROP.CLASS NE "003" TOTAL RMV.VALUE TOTAL M50.ASSD.VALUE TOTAL MAV.VALUE TCD</t>
  </si>
  <si>
    <t>SELECT RH20 WITH TYPE="A" AND WITH DISTRICTS="[105]"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</si>
  <si>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</si>
  <si>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</si>
  <si>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</si>
  <si>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</si>
  <si>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</si>
  <si>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</si>
  <si>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GERV20</t>
  </si>
  <si>
    <t>GET.LIST GERV20</t>
  </si>
  <si>
    <t>LIST RH20 TOTAL RMV.VALUE TOTAL M50.ASSD.VALUE TCD</t>
  </si>
  <si>
    <t>SAVE.LIST GERVIND20</t>
  </si>
  <si>
    <t>GET.LIST GERVIND20</t>
  </si>
  <si>
    <t>SAVE.LIST GERVCOM20</t>
  </si>
  <si>
    <t>GET.LIST GERVCOM20</t>
  </si>
  <si>
    <t>SELECT RH20 WITH PROP.CLASS="200""201""202""7]""002""02]""9]"</t>
  </si>
  <si>
    <t>SAVE.LIST GERVFAR20</t>
  </si>
  <si>
    <t>GET.LIST GERVFAR20</t>
  </si>
  <si>
    <t>SELECT RH20 WITH PROP.CLASS="1]""49]""01]"</t>
  </si>
  <si>
    <t>SAVE.LIST GERVRES20</t>
  </si>
  <si>
    <t>GET.LIST GERVRES20</t>
  </si>
  <si>
    <t>SELECT RH20 WITH TYPE="A" AND WITH DISTRICTS="[105]" AND WITH EX.CODES="DV]""MX1""PSO"</t>
  </si>
  <si>
    <t>SELECT RH20 WITH TYPE="A" AND WITH DISTRICTS="[105]" AND WITH EX.CODES="FACITY""FACNTY""FASTAT""FNCITY""FNCNTY""FNFED""FNSTAT""PACITY""PACNTY""PASTAT""PNCITY""PNCNTY""PNSTAT""PNSTPL""FASCHL""FASTDN""FNSCHL""PASCHL""PASTDN""PNSCHL"</t>
  </si>
  <si>
    <t>SELECT RH20 WITH TYPE="A" AND WITH DISTRICTS="[105]" AND WITH EX.CODES="FACHAR""FAFRAT""FARELI""PACHAR""PAFRAT""PARELI"</t>
  </si>
  <si>
    <t>LIST RH20 WITH TYPE="A" AND WITH DISTRICTS="[105]" TOTAL EXCEPT.RMV.VALUE TOTAL EXCEPT.MAV.VALUE TCD</t>
  </si>
  <si>
    <t>451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</si>
  <si>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</si>
  <si>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</si>
  <si>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</si>
  <si>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</si>
  <si>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</si>
  <si>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SAVE.LIST GERV20U</t>
  </si>
  <si>
    <t>GET.LIST GERV20U</t>
  </si>
  <si>
    <t>LIST RV20 TOTAL 7A.EX TOTAL 7A.IMP TOTAL 7A.LAND TCD</t>
  </si>
  <si>
    <t>SAVE.LIST GERV20P</t>
  </si>
  <si>
    <t>GET.LIST GERV20P</t>
  </si>
  <si>
    <t>SELECT RH20 WITH TYPE="A" AND WITH PROP.CLASS="3]""X03""X08""208" AND WITH DISTRICTS="[105]"</t>
  </si>
  <si>
    <t>SELECT RH20 WITH TYPE="A" AND WITH PROP.CLASS="40]""45]""5]""6]""8]""04]""F]""X58" AND WITH DISTRICTS="[105]"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</si>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</sst>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6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</cellStyleXfs>
  <cellXfs count="143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/>
    <xf numFmtId="0" fontId="18" fillId="0" borderId="0" xfId="5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Border="1" applyAlignment="1">
      <alignment horizontal="center"/>
    </xf>
    <xf numFmtId="0" fontId="18" fillId="0" borderId="0" xfId="52" applyFill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54" applyAlignment="1">
      <alignment horizontal="center"/>
    </xf>
    <xf numFmtId="3" fontId="18" fillId="0" borderId="0" xfId="54" applyNumberFormat="1" applyAlignment="1">
      <alignment horizont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64" applyFont="1" applyAlignment="1">
      <alignment horizontal="center" vertical="center"/>
    </xf>
    <xf numFmtId="0" fontId="19" fillId="0" borderId="0" xfId="64" applyFont="1" applyAlignment="1">
      <alignment horizontal="center" vertical="center"/>
    </xf>
    <xf numFmtId="3" fontId="19" fillId="0" borderId="0" xfId="64" applyNumberFormat="1" applyFont="1" applyAlignment="1">
      <alignment horizontal="center" vertical="center"/>
    </xf>
    <xf numFmtId="49" fontId="19" fillId="0" borderId="0" xfId="65" applyNumberFormat="1" applyAlignment="1">
      <alignment horizontal="center"/>
    </xf>
    <xf numFmtId="0" fontId="19" fillId="0" borderId="0" xfId="65" applyAlignment="1">
      <alignment horizontal="center"/>
    </xf>
    <xf numFmtId="3" fontId="19" fillId="0" borderId="0" xfId="65" applyNumberFormat="1" applyAlignment="1">
      <alignment horizontal="center"/>
    </xf>
    <xf numFmtId="49" fontId="18" fillId="0" borderId="0" xfId="54" applyNumberForma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22" fillId="0" borderId="0" xfId="0" applyFont="1"/>
    <xf numFmtId="0" fontId="19" fillId="0" borderId="0" xfId="63" applyFont="1" applyAlignment="1">
      <alignment horizontal="center"/>
    </xf>
    <xf numFmtId="3" fontId="18" fillId="0" borderId="0" xfId="63" applyNumberFormat="1"/>
    <xf numFmtId="0" fontId="18" fillId="0" borderId="0" xfId="63" applyAlignment="1">
      <alignment horizontal="center"/>
    </xf>
    <xf numFmtId="3" fontId="18" fillId="0" borderId="0" xfId="63" applyNumberFormat="1" applyAlignment="1">
      <alignment horizontal="center"/>
    </xf>
    <xf numFmtId="49" fontId="18" fillId="0" borderId="0" xfId="63" applyNumberFormat="1" applyAlignment="1">
      <alignment horizontal="center"/>
    </xf>
    <xf numFmtId="0" fontId="16" fillId="0" borderId="0" xfId="0" applyFont="1" applyAlignment="1">
      <alignment horizontal="right"/>
    </xf>
    <xf numFmtId="0" fontId="24" fillId="0" borderId="0" xfId="0" applyFont="1"/>
    <xf numFmtId="9" fontId="0" fillId="0" borderId="0" xfId="1" applyFont="1" applyAlignment="1">
      <alignment horizontal="center"/>
    </xf>
    <xf numFmtId="0" fontId="26" fillId="0" borderId="0" xfId="51" applyFont="1"/>
    <xf numFmtId="0" fontId="26" fillId="0" borderId="0" xfId="51" applyFont="1" applyFill="1"/>
    <xf numFmtId="0" fontId="26" fillId="0" borderId="0" xfId="0" applyFont="1"/>
    <xf numFmtId="0" fontId="26" fillId="0" borderId="0" xfId="53" applyFont="1"/>
    <xf numFmtId="0" fontId="26" fillId="0" borderId="0" xfId="53" applyFont="1" applyFill="1"/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0" xfId="52" applyFont="1" applyFill="1" applyBorder="1" applyAlignment="1">
      <alignment horizontal="right"/>
    </xf>
    <xf numFmtId="0" fontId="20" fillId="0" borderId="10" xfId="52" applyFont="1" applyBorder="1" applyAlignment="1"/>
    <xf numFmtId="0" fontId="19" fillId="0" borderId="11" xfId="52" applyFont="1" applyBorder="1" applyAlignment="1">
      <alignment horizontal="center"/>
    </xf>
    <xf numFmtId="0" fontId="19" fillId="0" borderId="11" xfId="52" applyFont="1" applyFill="1" applyBorder="1" applyAlignment="1">
      <alignment horizontal="center"/>
    </xf>
    <xf numFmtId="49" fontId="19" fillId="0" borderId="0" xfId="54" applyNumberFormat="1" applyFont="1" applyAlignment="1">
      <alignment horizontal="center"/>
    </xf>
    <xf numFmtId="0" fontId="20" fillId="0" borderId="0" xfId="63" applyFont="1" applyAlignment="1">
      <alignment horizontal="left"/>
    </xf>
    <xf numFmtId="0" fontId="23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/>
    <xf numFmtId="4" fontId="0" fillId="0" borderId="0" xfId="0" applyNumberFormat="1"/>
    <xf numFmtId="0" fontId="18" fillId="0" borderId="0" xfId="51" applyFont="1" applyFill="1"/>
    <xf numFmtId="0" fontId="18" fillId="0" borderId="0" xfId="53" applyFont="1"/>
    <xf numFmtId="0" fontId="18" fillId="0" borderId="0" xfId="53" applyFont="1" applyFill="1"/>
    <xf numFmtId="0" fontId="18" fillId="0" borderId="0" xfId="64" applyFont="1" applyAlignment="1">
      <alignment horizontal="center" vertical="center"/>
    </xf>
    <xf numFmtId="3" fontId="18" fillId="0" borderId="0" xfId="64" applyNumberFormat="1" applyFont="1" applyAlignment="1">
      <alignment horizontal="center" vertical="center"/>
    </xf>
    <xf numFmtId="0" fontId="0" fillId="0" borderId="0" xfId="0"/>
    <xf numFmtId="0" fontId="18" fillId="0" borderId="0" xfId="51" applyFont="1"/>
    <xf numFmtId="0" fontId="0" fillId="0" borderId="0" xfId="0" applyBorder="1"/>
    <xf numFmtId="0" fontId="18" fillId="0" borderId="0" xfId="52" applyFont="1" applyBorder="1" applyAlignment="1">
      <alignment horizontal="right"/>
    </xf>
    <xf numFmtId="0" fontId="0" fillId="0" borderId="0" xfId="0" applyAlignment="1">
      <alignment horizontal="left"/>
    </xf>
  </cellXfs>
  <cellStyles count="6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omma0 2 2" xfId="61" xr:uid="{00000000-0005-0000-0000-00001D000000}"/>
    <cellStyle name="Comma0 3" xfId="55" xr:uid="{00000000-0005-0000-0000-00001E000000}"/>
    <cellStyle name="Currency0" xfId="44" xr:uid="{00000000-0005-0000-0000-00001F000000}"/>
    <cellStyle name="Currency0 2" xfId="47" xr:uid="{00000000-0005-0000-0000-000020000000}"/>
    <cellStyle name="Currency0 2 2" xfId="59" xr:uid="{00000000-0005-0000-0000-000021000000}"/>
    <cellStyle name="Currency0 3" xfId="56" xr:uid="{00000000-0005-0000-0000-000022000000}"/>
    <cellStyle name="Date" xfId="45" xr:uid="{00000000-0005-0000-0000-000023000000}"/>
    <cellStyle name="Date 2" xfId="50" xr:uid="{00000000-0005-0000-0000-000024000000}"/>
    <cellStyle name="Date 2 2" xfId="62" xr:uid="{00000000-0005-0000-0000-000025000000}"/>
    <cellStyle name="Date 3" xfId="57" xr:uid="{00000000-0005-0000-0000-000026000000}"/>
    <cellStyle name="Explanatory Text" xfId="17" builtinId="53" customBuiltin="1"/>
    <cellStyle name="Fixed" xfId="46" xr:uid="{00000000-0005-0000-0000-000028000000}"/>
    <cellStyle name="Fixed 2" xfId="48" xr:uid="{00000000-0005-0000-0000-000029000000}"/>
    <cellStyle name="Fixed 2 2" xfId="60" xr:uid="{00000000-0005-0000-0000-00002A000000}"/>
    <cellStyle name="Fixed 3" xfId="58" xr:uid="{00000000-0005-0000-0000-00002B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35000000}"/>
    <cellStyle name="Normal_Prop Class Value Summary" xfId="63" xr:uid="{00000000-0005-0000-0000-000036000000}"/>
    <cellStyle name="Normal_Prop Class Value Summary_1" xfId="64" xr:uid="{00000000-0005-0000-0000-000037000000}"/>
    <cellStyle name="Normal_Sheet1" xfId="54" xr:uid="{00000000-0005-0000-0000-000038000000}"/>
    <cellStyle name="Normal_Sheet1_1" xfId="65" xr:uid="{00000000-0005-0000-0000-000039000000}"/>
    <cellStyle name="Normal_TCL" xfId="51" xr:uid="{00000000-0005-0000-0000-00003A000000}"/>
    <cellStyle name="Normal_TCL 2" xfId="53" xr:uid="{00000000-0005-0000-0000-00003B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Gervais (District 105)</a:t>
            </a:r>
          </a:p>
        </c:rich>
      </c:tx>
      <c:layout>
        <c:manualLayout>
          <c:xMode val="edge"/>
          <c:yMode val="edge"/>
          <c:x val="0.37017569654186927"/>
          <c:y val="1.30501973908945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3422122769731"/>
          <c:y val="0.12747967060582238"/>
          <c:w val="0.87180353347627026"/>
          <c:h val="0.74097143128937548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579</c:v>
                </c:pt>
                <c:pt idx="1">
                  <c:v>580</c:v>
                </c:pt>
                <c:pt idx="2">
                  <c:v>654</c:v>
                </c:pt>
                <c:pt idx="3">
                  <c:v>639</c:v>
                </c:pt>
                <c:pt idx="4">
                  <c:v>643</c:v>
                </c:pt>
                <c:pt idx="5">
                  <c:v>640</c:v>
                </c:pt>
                <c:pt idx="6">
                  <c:v>644</c:v>
                </c:pt>
                <c:pt idx="7">
                  <c:v>695</c:v>
                </c:pt>
                <c:pt idx="8">
                  <c:v>705</c:v>
                </c:pt>
                <c:pt idx="9">
                  <c:v>703</c:v>
                </c:pt>
                <c:pt idx="10">
                  <c:v>702</c:v>
                </c:pt>
                <c:pt idx="11">
                  <c:v>702</c:v>
                </c:pt>
                <c:pt idx="12">
                  <c:v>703</c:v>
                </c:pt>
                <c:pt idx="13">
                  <c:v>704</c:v>
                </c:pt>
                <c:pt idx="14">
                  <c:v>705</c:v>
                </c:pt>
                <c:pt idx="15">
                  <c:v>707</c:v>
                </c:pt>
                <c:pt idx="16">
                  <c:v>704</c:v>
                </c:pt>
                <c:pt idx="17">
                  <c:v>703</c:v>
                </c:pt>
                <c:pt idx="18">
                  <c:v>706</c:v>
                </c:pt>
                <c:pt idx="19">
                  <c:v>706</c:v>
                </c:pt>
                <c:pt idx="20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3-48F8-BCB0-4077B1425BE1}"/>
            </c:ext>
          </c:extLst>
        </c:ser>
        <c:ser>
          <c:idx val="1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29</c:v>
                </c:pt>
                <c:pt idx="1">
                  <c:v>29</c:v>
                </c:pt>
                <c:pt idx="2">
                  <c:v>30</c:v>
                </c:pt>
                <c:pt idx="3">
                  <c:v>30</c:v>
                </c:pt>
                <c:pt idx="4">
                  <c:v>29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24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3-48F8-BCB0-4077B1425BE1}"/>
            </c:ext>
          </c:extLst>
        </c:ser>
        <c:ser>
          <c:idx val="2"/>
          <c:order val="2"/>
          <c:tx>
            <c:v>Utility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39</c:v>
                </c:pt>
                <c:pt idx="1">
                  <c:v>33</c:v>
                </c:pt>
                <c:pt idx="2">
                  <c:v>41</c:v>
                </c:pt>
                <c:pt idx="3">
                  <c:v>29</c:v>
                </c:pt>
                <c:pt idx="4">
                  <c:v>26</c:v>
                </c:pt>
                <c:pt idx="5">
                  <c:v>25</c:v>
                </c:pt>
                <c:pt idx="6">
                  <c:v>23</c:v>
                </c:pt>
                <c:pt idx="7">
                  <c:v>22</c:v>
                </c:pt>
                <c:pt idx="8">
                  <c:v>26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38</c:v>
                </c:pt>
                <c:pt idx="16">
                  <c:v>36</c:v>
                </c:pt>
                <c:pt idx="17">
                  <c:v>36</c:v>
                </c:pt>
                <c:pt idx="18">
                  <c:v>39</c:v>
                </c:pt>
                <c:pt idx="19">
                  <c:v>40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3-48F8-BCB0-4077B1425BE1}"/>
            </c:ext>
          </c:extLst>
        </c:ser>
        <c:ser>
          <c:idx val="3"/>
          <c:order val="3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12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9</c:v>
                </c:pt>
                <c:pt idx="19">
                  <c:v>13</c:v>
                </c:pt>
                <c:pt idx="2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3-48F8-BCB0-4077B1425BE1}"/>
            </c:ext>
          </c:extLst>
        </c:ser>
        <c:ser>
          <c:idx val="4"/>
          <c:order val="4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3-48F8-BCB0-4077B1425BE1}"/>
            </c:ext>
          </c:extLst>
        </c:ser>
        <c:ser>
          <c:idx val="5"/>
          <c:order val="5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33-48F8-BCB0-4077B1425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22784"/>
        <c:axId val="107624320"/>
      </c:barChart>
      <c:catAx>
        <c:axId val="10762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7624320"/>
        <c:crosses val="autoZero"/>
        <c:auto val="1"/>
        <c:lblAlgn val="ctr"/>
        <c:lblOffset val="100"/>
        <c:noMultiLvlLbl val="0"/>
      </c:catAx>
      <c:valAx>
        <c:axId val="107624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762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3793286547583532"/>
          <c:w val="1"/>
          <c:h val="3.995001448542161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 for Distribution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Gervais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105)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2610338601291864"/>
          <c:y val="2.26950520073879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31531430911562"/>
          <c:y val="0.11657291727422961"/>
          <c:w val="0.81673113555840982"/>
          <c:h val="0.666090560902109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345233.96</c:v>
                </c:pt>
                <c:pt idx="1">
                  <c:v>362873.54</c:v>
                </c:pt>
                <c:pt idx="2">
                  <c:v>373459.12</c:v>
                </c:pt>
                <c:pt idx="3">
                  <c:v>394610.65</c:v>
                </c:pt>
                <c:pt idx="4">
                  <c:v>408541.73</c:v>
                </c:pt>
                <c:pt idx="5">
                  <c:v>441331.57</c:v>
                </c:pt>
                <c:pt idx="6">
                  <c:v>493321.62</c:v>
                </c:pt>
                <c:pt idx="7">
                  <c:v>530423.05000000005</c:v>
                </c:pt>
                <c:pt idx="8">
                  <c:v>560384.63</c:v>
                </c:pt>
                <c:pt idx="9">
                  <c:v>578486.62</c:v>
                </c:pt>
                <c:pt idx="10">
                  <c:v>543293.02</c:v>
                </c:pt>
                <c:pt idx="11">
                  <c:v>542722.04</c:v>
                </c:pt>
                <c:pt idx="12">
                  <c:v>492299.85</c:v>
                </c:pt>
                <c:pt idx="13">
                  <c:v>505207.2</c:v>
                </c:pt>
                <c:pt idx="14">
                  <c:v>566063.35</c:v>
                </c:pt>
                <c:pt idx="15">
                  <c:v>624111.04</c:v>
                </c:pt>
                <c:pt idx="16">
                  <c:v>681918.38</c:v>
                </c:pt>
                <c:pt idx="17">
                  <c:v>714026.89</c:v>
                </c:pt>
                <c:pt idx="18">
                  <c:v>762050.71</c:v>
                </c:pt>
                <c:pt idx="19">
                  <c:v>806734.53</c:v>
                </c:pt>
                <c:pt idx="20">
                  <c:v>852324.5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C-4017-BF31-97035A39F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54144"/>
        <c:axId val="106271488"/>
      </c:lineChart>
      <c:catAx>
        <c:axId val="10765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6271488"/>
        <c:crosses val="autoZero"/>
        <c:auto val="1"/>
        <c:lblAlgn val="ctr"/>
        <c:lblOffset val="100"/>
        <c:noMultiLvlLbl val="0"/>
      </c:catAx>
      <c:valAx>
        <c:axId val="106271488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7654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RMV, M50AV, MAV</a:t>
            </a:r>
          </a:p>
          <a:p>
            <a:pPr>
              <a:defRPr b="0"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Gervais (District 105)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9409737827715358"/>
          <c:y val="1.23456790123456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33079713350438"/>
          <c:y val="0.12143012216065584"/>
          <c:w val="0.80302126279158914"/>
          <c:h val="0.7982682025857879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68155863</c:v>
                </c:pt>
                <c:pt idx="1">
                  <c:v>72210349</c:v>
                </c:pt>
                <c:pt idx="2">
                  <c:v>73844843</c:v>
                </c:pt>
                <c:pt idx="3">
                  <c:v>77048926</c:v>
                </c:pt>
                <c:pt idx="4">
                  <c:v>78824157</c:v>
                </c:pt>
                <c:pt idx="5">
                  <c:v>84852809</c:v>
                </c:pt>
                <c:pt idx="6">
                  <c:v>102321898</c:v>
                </c:pt>
                <c:pt idx="7">
                  <c:v>114428780</c:v>
                </c:pt>
                <c:pt idx="8">
                  <c:v>131375325</c:v>
                </c:pt>
                <c:pt idx="9">
                  <c:v>119153820</c:v>
                </c:pt>
                <c:pt idx="10">
                  <c:v>106439867</c:v>
                </c:pt>
                <c:pt idx="11">
                  <c:v>104033807</c:v>
                </c:pt>
                <c:pt idx="12">
                  <c:v>95071246</c:v>
                </c:pt>
                <c:pt idx="13">
                  <c:v>98025282</c:v>
                </c:pt>
                <c:pt idx="14">
                  <c:v>109073551</c:v>
                </c:pt>
                <c:pt idx="15">
                  <c:v>122271603</c:v>
                </c:pt>
                <c:pt idx="16">
                  <c:v>134608836</c:v>
                </c:pt>
                <c:pt idx="17">
                  <c:v>147085803</c:v>
                </c:pt>
                <c:pt idx="18">
                  <c:v>170678751</c:v>
                </c:pt>
                <c:pt idx="19">
                  <c:v>199460752</c:v>
                </c:pt>
                <c:pt idx="20">
                  <c:v>205270613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C-431C-A6B5-C1467C6E7081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45420672</c:v>
                </c:pt>
                <c:pt idx="1">
                  <c:v>48319490</c:v>
                </c:pt>
                <c:pt idx="2">
                  <c:v>50696784</c:v>
                </c:pt>
                <c:pt idx="3">
                  <c:v>53173270</c:v>
                </c:pt>
                <c:pt idx="4">
                  <c:v>55772486</c:v>
                </c:pt>
                <c:pt idx="5">
                  <c:v>59661810</c:v>
                </c:pt>
                <c:pt idx="6">
                  <c:v>63200047</c:v>
                </c:pt>
                <c:pt idx="7">
                  <c:v>67324032</c:v>
                </c:pt>
                <c:pt idx="8">
                  <c:v>70938029</c:v>
                </c:pt>
                <c:pt idx="9">
                  <c:v>74746796</c:v>
                </c:pt>
                <c:pt idx="10">
                  <c:v>77859117</c:v>
                </c:pt>
                <c:pt idx="11">
                  <c:v>80926670</c:v>
                </c:pt>
                <c:pt idx="12">
                  <c:v>84864686</c:v>
                </c:pt>
                <c:pt idx="13">
                  <c:v>84942104</c:v>
                </c:pt>
                <c:pt idx="14">
                  <c:v>86072780</c:v>
                </c:pt>
                <c:pt idx="15">
                  <c:v>88581754</c:v>
                </c:pt>
                <c:pt idx="16">
                  <c:v>91177678</c:v>
                </c:pt>
                <c:pt idx="17">
                  <c:v>94108746</c:v>
                </c:pt>
                <c:pt idx="18">
                  <c:v>96800455</c:v>
                </c:pt>
                <c:pt idx="19">
                  <c:v>102250838</c:v>
                </c:pt>
                <c:pt idx="20">
                  <c:v>107008734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C-431C-A6B5-C1467C6E7081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45006826</c:v>
                </c:pt>
                <c:pt idx="1">
                  <c:v>47887536</c:v>
                </c:pt>
                <c:pt idx="2">
                  <c:v>50145439</c:v>
                </c:pt>
                <c:pt idx="3">
                  <c:v>52384461</c:v>
                </c:pt>
                <c:pt idx="4">
                  <c:v>54984773</c:v>
                </c:pt>
                <c:pt idx="5">
                  <c:v>58879509</c:v>
                </c:pt>
                <c:pt idx="6">
                  <c:v>62417330</c:v>
                </c:pt>
                <c:pt idx="7">
                  <c:v>66651889</c:v>
                </c:pt>
                <c:pt idx="8">
                  <c:v>70270381</c:v>
                </c:pt>
                <c:pt idx="9">
                  <c:v>73921836</c:v>
                </c:pt>
                <c:pt idx="10">
                  <c:v>76276739</c:v>
                </c:pt>
                <c:pt idx="11">
                  <c:v>78816503</c:v>
                </c:pt>
                <c:pt idx="12">
                  <c:v>75592276</c:v>
                </c:pt>
                <c:pt idx="13">
                  <c:v>77454356</c:v>
                </c:pt>
                <c:pt idx="14">
                  <c:v>83113554</c:v>
                </c:pt>
                <c:pt idx="15">
                  <c:v>86409376</c:v>
                </c:pt>
                <c:pt idx="16">
                  <c:v>89954768</c:v>
                </c:pt>
                <c:pt idx="17">
                  <c:v>92487386</c:v>
                </c:pt>
                <c:pt idx="18">
                  <c:v>96081842</c:v>
                </c:pt>
                <c:pt idx="19">
                  <c:v>101418318</c:v>
                </c:pt>
                <c:pt idx="20">
                  <c:v>106166883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C-431C-A6B5-C1467C6E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50464"/>
        <c:axId val="108352256"/>
      </c:lineChart>
      <c:catAx>
        <c:axId val="10835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352256"/>
        <c:crosses val="autoZero"/>
        <c:auto val="1"/>
        <c:lblAlgn val="ctr"/>
        <c:lblOffset val="100"/>
        <c:noMultiLvlLbl val="0"/>
      </c:catAx>
      <c:valAx>
        <c:axId val="108352256"/>
        <c:scaling>
          <c:orientation val="minMax"/>
          <c:min val="4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350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511923088265652"/>
          <c:y val="0.17187890865493666"/>
          <c:w val="9.0112477513344544E-2"/>
          <c:h val="7.8701111435144674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%Gap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Gervais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105)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466287680852637E-2"/>
          <c:y val="0.16516409283504871"/>
          <c:w val="0.88393819402166529"/>
          <c:h val="0.7188618986448966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0.25165165506839404</c:v>
                </c:pt>
                <c:pt idx="1">
                  <c:v>0.24987038057567323</c:v>
                </c:pt>
                <c:pt idx="2">
                  <c:v>0.2631483478327401</c:v>
                </c:pt>
                <c:pt idx="3">
                  <c:v>0.2283632258645989</c:v>
                </c:pt>
                <c:pt idx="4">
                  <c:v>0.21064479558324489</c:v>
                </c:pt>
                <c:pt idx="5">
                  <c:v>0.21820547833630777</c:v>
                </c:pt>
                <c:pt idx="6">
                  <c:v>0.31467800418094383</c:v>
                </c:pt>
                <c:pt idx="7">
                  <c:v>0.35670766865565551</c:v>
                </c:pt>
                <c:pt idx="8">
                  <c:v>0.4024354401864475</c:v>
                </c:pt>
                <c:pt idx="9">
                  <c:v>0.29732296375744183</c:v>
                </c:pt>
                <c:pt idx="10">
                  <c:v>0.16975730089532648</c:v>
                </c:pt>
                <c:pt idx="11">
                  <c:v>0.12849844442131597</c:v>
                </c:pt>
                <c:pt idx="12">
                  <c:v>6.8720031959596528E-2</c:v>
                </c:pt>
                <c:pt idx="13">
                  <c:v>6.7469584318473164E-2</c:v>
                </c:pt>
                <c:pt idx="14">
                  <c:v>0.10710787153647272</c:v>
                </c:pt>
                <c:pt idx="15">
                  <c:v>0.17081218672261178</c:v>
                </c:pt>
                <c:pt idx="16">
                  <c:v>0.23065476149538888</c:v>
                </c:pt>
                <c:pt idx="17">
                  <c:v>0.28952605445309432</c:v>
                </c:pt>
                <c:pt idx="18">
                  <c:v>0.36173252443462811</c:v>
                </c:pt>
                <c:pt idx="19">
                  <c:v>0.4391380770251837</c:v>
                </c:pt>
                <c:pt idx="20">
                  <c:v>0.42843724900863578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93-419F-91CD-CA9807331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45664"/>
        <c:axId val="108163840"/>
      </c:lineChart>
      <c:catAx>
        <c:axId val="1081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08163840"/>
        <c:crosses val="autoZero"/>
        <c:auto val="1"/>
        <c:lblAlgn val="ctr"/>
        <c:lblOffset val="100"/>
        <c:noMultiLvlLbl val="0"/>
      </c:catAx>
      <c:valAx>
        <c:axId val="108163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108145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 Accounts where RMV = M50AV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Gervais (District 105)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000155142217409"/>
          <c:y val="0.19492289335105994"/>
          <c:w val="0.84755774633799796"/>
          <c:h val="0.6728717649433143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36</c:v>
                </c:pt>
                <c:pt idx="1">
                  <c:v>41</c:v>
                </c:pt>
                <c:pt idx="2">
                  <c:v>55</c:v>
                </c:pt>
                <c:pt idx="3">
                  <c:v>59</c:v>
                </c:pt>
                <c:pt idx="4">
                  <c:v>55</c:v>
                </c:pt>
                <c:pt idx="5">
                  <c:v>49</c:v>
                </c:pt>
                <c:pt idx="6">
                  <c:v>34</c:v>
                </c:pt>
                <c:pt idx="7">
                  <c:v>20</c:v>
                </c:pt>
                <c:pt idx="8">
                  <c:v>10</c:v>
                </c:pt>
                <c:pt idx="9">
                  <c:v>24</c:v>
                </c:pt>
                <c:pt idx="10">
                  <c:v>96</c:v>
                </c:pt>
                <c:pt idx="11">
                  <c:v>162</c:v>
                </c:pt>
                <c:pt idx="12">
                  <c:v>469</c:v>
                </c:pt>
                <c:pt idx="13" formatCode="General">
                  <c:v>449</c:v>
                </c:pt>
                <c:pt idx="14">
                  <c:v>211</c:v>
                </c:pt>
                <c:pt idx="15">
                  <c:v>112</c:v>
                </c:pt>
                <c:pt idx="16">
                  <c:v>34</c:v>
                </c:pt>
                <c:pt idx="17">
                  <c:v>75</c:v>
                </c:pt>
                <c:pt idx="18">
                  <c:v>13</c:v>
                </c:pt>
                <c:pt idx="19">
                  <c:v>5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F-41C2-9FC9-DAFBBF4C9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83936"/>
        <c:axId val="108185472"/>
      </c:lineChart>
      <c:catAx>
        <c:axId val="1081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185472"/>
        <c:crosses val="autoZero"/>
        <c:auto val="1"/>
        <c:lblAlgn val="ctr"/>
        <c:lblOffset val="100"/>
        <c:noMultiLvlLbl val="0"/>
      </c:catAx>
      <c:valAx>
        <c:axId val="108185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183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Gervais (District 105)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3628581791802679"/>
          <c:y val="4.939655041400801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384701504259733E-2"/>
          <c:y val="0.17320780144851733"/>
          <c:w val="0.90370532845527063"/>
          <c:h val="0.72293704523864022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0.3854788509617838</c:v>
                </c:pt>
                <c:pt idx="1">
                  <c:v>0.80424401553887015</c:v>
                </c:pt>
                <c:pt idx="2">
                  <c:v>0.80244868454738494</c:v>
                </c:pt>
                <c:pt idx="3">
                  <c:v>0.80249875647365188</c:v>
                </c:pt>
                <c:pt idx="4">
                  <c:v>0.81406927565715503</c:v>
                </c:pt>
                <c:pt idx="5">
                  <c:v>0.78149930947560375</c:v>
                </c:pt>
                <c:pt idx="6">
                  <c:v>0.60123321834641397</c:v>
                </c:pt>
                <c:pt idx="7">
                  <c:v>0.36132786071895717</c:v>
                </c:pt>
                <c:pt idx="8">
                  <c:v>0.32552649849571857</c:v>
                </c:pt>
                <c:pt idx="9">
                  <c:v>0.34098948262038387</c:v>
                </c:pt>
                <c:pt idx="10">
                  <c:v>0.33408159281670891</c:v>
                </c:pt>
                <c:pt idx="11">
                  <c:v>0.18792118605994479</c:v>
                </c:pt>
                <c:pt idx="12">
                  <c:v>0.68996280659429032</c:v>
                </c:pt>
                <c:pt idx="13">
                  <c:v>0.6484259777246606</c:v>
                </c:pt>
                <c:pt idx="14">
                  <c:v>0.64006027943092136</c:v>
                </c:pt>
                <c:pt idx="15">
                  <c:v>0.65558105766078034</c:v>
                </c:pt>
                <c:pt idx="16">
                  <c:v>0.66878845294105127</c:v>
                </c:pt>
                <c:pt idx="17">
                  <c:v>0.71305959060954072</c:v>
                </c:pt>
                <c:pt idx="18">
                  <c:v>0.73006066411238824</c:v>
                </c:pt>
                <c:pt idx="19">
                  <c:v>0.71520871877890846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7-4C06-9F94-2C3E53117452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0.29120072579740874</c:v>
                </c:pt>
                <c:pt idx="1">
                  <c:v>0.28839362861114237</c:v>
                </c:pt>
                <c:pt idx="2">
                  <c:v>0.31128186860719553</c:v>
                </c:pt>
                <c:pt idx="3">
                  <c:v>0.3071029878515924</c:v>
                </c:pt>
                <c:pt idx="4">
                  <c:v>0.34250880785329274</c:v>
                </c:pt>
                <c:pt idx="5">
                  <c:v>0.36438075349144317</c:v>
                </c:pt>
                <c:pt idx="6">
                  <c:v>0.39874591788512947</c:v>
                </c:pt>
                <c:pt idx="7">
                  <c:v>0.41209724143243232</c:v>
                </c:pt>
                <c:pt idx="8">
                  <c:v>0.40281797701324984</c:v>
                </c:pt>
                <c:pt idx="9">
                  <c:v>0.40326382660133575</c:v>
                </c:pt>
                <c:pt idx="10">
                  <c:v>0.35186719073554573</c:v>
                </c:pt>
                <c:pt idx="11">
                  <c:v>0.32648623543320388</c:v>
                </c:pt>
                <c:pt idx="12">
                  <c:v>0.39075005417846764</c:v>
                </c:pt>
                <c:pt idx="13">
                  <c:v>0.35734774302030792</c:v>
                </c:pt>
                <c:pt idx="14">
                  <c:v>0.30911912928507101</c:v>
                </c:pt>
                <c:pt idx="15">
                  <c:v>0.29386019185555423</c:v>
                </c:pt>
                <c:pt idx="16">
                  <c:v>0.36086970919808303</c:v>
                </c:pt>
                <c:pt idx="17">
                  <c:v>0.35505724350506385</c:v>
                </c:pt>
                <c:pt idx="18">
                  <c:v>0.36340096318817394</c:v>
                </c:pt>
                <c:pt idx="19">
                  <c:v>0.4174469869655173</c:v>
                </c:pt>
                <c:pt idx="20">
                  <c:v>0.40822208043180275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7-4C06-9F94-2C3E53117452}"/>
            </c:ext>
          </c:extLst>
        </c:ser>
        <c:ser>
          <c:idx val="3"/>
          <c:order val="2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0.22476714537313691</c:v>
                </c:pt>
                <c:pt idx="1">
                  <c:v>0.22427062824413813</c:v>
                </c:pt>
                <c:pt idx="2">
                  <c:v>0.24258569433002619</c:v>
                </c:pt>
                <c:pt idx="3">
                  <c:v>0.22033761190810053</c:v>
                </c:pt>
                <c:pt idx="4">
                  <c:v>0.21672482442801766</c:v>
                </c:pt>
                <c:pt idx="5">
                  <c:v>0.24529380104057996</c:v>
                </c:pt>
                <c:pt idx="6">
                  <c:v>0.30993054581170199</c:v>
                </c:pt>
                <c:pt idx="7">
                  <c:v>0.32058148002913001</c:v>
                </c:pt>
                <c:pt idx="8">
                  <c:v>0.29249892676432709</c:v>
                </c:pt>
                <c:pt idx="9">
                  <c:v>0.28560986380918052</c:v>
                </c:pt>
                <c:pt idx="10">
                  <c:v>0.2611412837273841</c:v>
                </c:pt>
                <c:pt idx="11">
                  <c:v>0.2380044504271861</c:v>
                </c:pt>
                <c:pt idx="12">
                  <c:v>0.12592630351533374</c:v>
                </c:pt>
                <c:pt idx="13">
                  <c:v>0.10236124188361317</c:v>
                </c:pt>
                <c:pt idx="14">
                  <c:v>6.3681240294418462E-2</c:v>
                </c:pt>
                <c:pt idx="15">
                  <c:v>0.12737019868300259</c:v>
                </c:pt>
                <c:pt idx="16">
                  <c:v>0.13422523917795282</c:v>
                </c:pt>
                <c:pt idx="17">
                  <c:v>0.19400778987316492</c:v>
                </c:pt>
                <c:pt idx="18">
                  <c:v>0.17581820924035996</c:v>
                </c:pt>
                <c:pt idx="19">
                  <c:v>0.4404296360596176</c:v>
                </c:pt>
                <c:pt idx="20">
                  <c:v>0.43090622840309922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47-4C06-9F94-2C3E53117452}"/>
            </c:ext>
          </c:extLst>
        </c:ser>
        <c:ser>
          <c:idx val="0"/>
          <c:order val="3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0.25531523003616807</c:v>
                </c:pt>
                <c:pt idx="1">
                  <c:v>0.24983022851409264</c:v>
                </c:pt>
                <c:pt idx="2">
                  <c:v>0.21716032883694869</c:v>
                </c:pt>
                <c:pt idx="3">
                  <c:v>0.21830231618217477</c:v>
                </c:pt>
                <c:pt idx="4">
                  <c:v>0.19689548057829298</c:v>
                </c:pt>
                <c:pt idx="5">
                  <c:v>0.20508417765624587</c:v>
                </c:pt>
                <c:pt idx="6">
                  <c:v>0.30613270015717264</c:v>
                </c:pt>
                <c:pt idx="7">
                  <c:v>0.35560650002997973</c:v>
                </c:pt>
                <c:pt idx="8">
                  <c:v>0.40472412166620442</c:v>
                </c:pt>
                <c:pt idx="9">
                  <c:v>0.29441375722760965</c:v>
                </c:pt>
                <c:pt idx="10">
                  <c:v>0.16147741873783183</c:v>
                </c:pt>
                <c:pt idx="11">
                  <c:v>0.11999070210415752</c:v>
                </c:pt>
                <c:pt idx="12">
                  <c:v>5.1414326681646694E-2</c:v>
                </c:pt>
                <c:pt idx="13">
                  <c:v>4.823713734801538E-2</c:v>
                </c:pt>
                <c:pt idx="14">
                  <c:v>9.5874812766873374E-2</c:v>
                </c:pt>
                <c:pt idx="15">
                  <c:v>0.16399728350228349</c:v>
                </c:pt>
                <c:pt idx="16">
                  <c:v>0.22419219827228276</c:v>
                </c:pt>
                <c:pt idx="17">
                  <c:v>0.28568066679655102</c:v>
                </c:pt>
                <c:pt idx="18">
                  <c:v>0.36132070890414325</c:v>
                </c:pt>
                <c:pt idx="19">
                  <c:v>0.4404296360596176</c:v>
                </c:pt>
                <c:pt idx="20">
                  <c:v>0.43090622840309922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47-4C06-9F94-2C3E53117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53632"/>
        <c:axId val="108055168"/>
      </c:lineChart>
      <c:catAx>
        <c:axId val="10805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055168"/>
        <c:crosses val="autoZero"/>
        <c:auto val="1"/>
        <c:lblAlgn val="ctr"/>
        <c:lblOffset val="100"/>
        <c:noMultiLvlLbl val="0"/>
      </c:catAx>
      <c:valAx>
        <c:axId val="108055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053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398230417062937"/>
          <c:y val="0.12888152860868685"/>
          <c:w val="0.64657990112498176"/>
          <c:h val="3.1142638529154245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Compression Loss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Gervais (District 105)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Compression'!$B$1:$V$1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Compression'!$B$2:$V$2</c:f>
              <c:numCache>
                <c:formatCode>General</c:formatCode>
                <c:ptCount val="21"/>
                <c:pt idx="0" formatCode="#,##0.00">
                  <c:v>7.0000000000000007E-2</c:v>
                </c:pt>
                <c:pt idx="1">
                  <c:v>24311.63</c:v>
                </c:pt>
                <c:pt idx="2" formatCode="0.00">
                  <c:v>31981.87</c:v>
                </c:pt>
                <c:pt idx="3" formatCode="#,##0.00">
                  <c:v>28933.41</c:v>
                </c:pt>
                <c:pt idx="4" formatCode="#,##0.00">
                  <c:v>36026.910000000003</c:v>
                </c:pt>
                <c:pt idx="5" formatCode="#,##0.00">
                  <c:v>34727.08</c:v>
                </c:pt>
                <c:pt idx="6" formatCode="#,##0.00">
                  <c:v>17070.61</c:v>
                </c:pt>
                <c:pt idx="7" formatCode="#,##0.00">
                  <c:v>10570.18</c:v>
                </c:pt>
                <c:pt idx="8" formatCode="#,##0.00">
                  <c:v>8507.19</c:v>
                </c:pt>
                <c:pt idx="9" formatCode="#,##0.00">
                  <c:v>19193.650000000001</c:v>
                </c:pt>
                <c:pt idx="10" formatCode="#,##0.00">
                  <c:v>73427.3</c:v>
                </c:pt>
                <c:pt idx="11" formatCode="#,##0.00">
                  <c:v>94533.14</c:v>
                </c:pt>
                <c:pt idx="12" formatCode="#,##0.00">
                  <c:v>118886.31</c:v>
                </c:pt>
                <c:pt idx="13" formatCode="#,##0.00">
                  <c:v>121034.63</c:v>
                </c:pt>
                <c:pt idx="14" formatCode="#,##0.00">
                  <c:v>105934.73</c:v>
                </c:pt>
                <c:pt idx="15" formatCode="#,##0.00">
                  <c:v>74750.289999999994</c:v>
                </c:pt>
                <c:pt idx="16" formatCode="#,##0.00">
                  <c:v>45600.23</c:v>
                </c:pt>
                <c:pt idx="17" formatCode="#,##0.00">
                  <c:v>33761.4</c:v>
                </c:pt>
                <c:pt idx="18" formatCode="#,##0.00">
                  <c:v>14799.85</c:v>
                </c:pt>
                <c:pt idx="19" formatCode="#,##0.00">
                  <c:v>13262.95</c:v>
                </c:pt>
                <c:pt idx="20" formatCode="#,##0.00">
                  <c:v>14076.07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5-4CEE-BD85-E204CC840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70784"/>
        <c:axId val="108072320"/>
      </c:lineChart>
      <c:catAx>
        <c:axId val="10807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8072320"/>
        <c:crosses val="autoZero"/>
        <c:auto val="1"/>
        <c:lblAlgn val="ctr"/>
        <c:lblOffset val="100"/>
        <c:noMultiLvlLbl val="0"/>
      </c:catAx>
      <c:valAx>
        <c:axId val="108072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" panose="020B0604020202020204" pitchFamily="34" charset="0"/>
                    <a:ea typeface="Arial Unicode MS" pitchFamily="34" charset="-128"/>
                    <a:cs typeface="Arial" panose="020B0604020202020204" pitchFamily="34" charset="0"/>
                  </a:defRPr>
                </a:pPr>
                <a:r>
                  <a:rPr lang="en-US" b="0">
                    <a:latin typeface="Arial" panose="020B0604020202020204" pitchFamily="34" charset="0"/>
                    <a:ea typeface="Arial Unicode MS" pitchFamily="34" charset="-128"/>
                    <a:cs typeface="Arial" panose="020B0604020202020204" pitchFamily="34" charset="0"/>
                  </a:rPr>
                  <a:t>$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defRPr>
            </a:pPr>
            <a:endParaRPr lang="en-US"/>
          </a:p>
        </c:txPr>
        <c:crossAx val="108070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Gervais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105)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813864189420506E-2"/>
          <c:y val="0.18026484938977441"/>
          <c:w val="0.89236279072636482"/>
          <c:h val="0.74197422690584736"/>
        </c:manualLayout>
      </c:layout>
      <c:lineChart>
        <c:grouping val="standard"/>
        <c:varyColors val="0"/>
        <c:ser>
          <c:idx val="1"/>
          <c:order val="0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17</c:v>
                </c:pt>
                <c:pt idx="3">
                  <c:v>18</c:v>
                </c:pt>
                <c:pt idx="4">
                  <c:v>17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19</c:v>
                </c:pt>
                <c:pt idx="9">
                  <c:v>20</c:v>
                </c:pt>
                <c:pt idx="10">
                  <c:v>20</c:v>
                </c:pt>
                <c:pt idx="11">
                  <c:v>23</c:v>
                </c:pt>
                <c:pt idx="12">
                  <c:v>22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23</c:v>
                </c:pt>
                <c:pt idx="17">
                  <c:v>23</c:v>
                </c:pt>
                <c:pt idx="18">
                  <c:v>23</c:v>
                </c:pt>
                <c:pt idx="19">
                  <c:v>22</c:v>
                </c:pt>
                <c:pt idx="2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B8-4720-8E58-4D32B61724DF}"/>
            </c:ext>
          </c:extLst>
        </c:ser>
        <c:ser>
          <c:idx val="0"/>
          <c:order val="1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12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8-4720-8E58-4D32B61724DF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B8-4720-8E58-4D32B617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62624"/>
        <c:axId val="108764160"/>
      </c:lineChart>
      <c:catAx>
        <c:axId val="10876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764160"/>
        <c:crosses val="autoZero"/>
        <c:auto val="1"/>
        <c:lblAlgn val="ctr"/>
        <c:lblOffset val="100"/>
        <c:noMultiLvlLbl val="0"/>
      </c:catAx>
      <c:valAx>
        <c:axId val="108764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8.8849146222652765E-3"/>
              <c:y val="0.4256379136818423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762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676151422392494"/>
          <c:y val="0.1164951058589313"/>
          <c:w val="0.77795801808392528"/>
          <c:h val="4.375740714744529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 to District Revenue</a:t>
            </a:r>
          </a:p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Gervais (District 105)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5586039033255"/>
          <c:y val="0.12831973433304361"/>
          <c:w val="0.83570405394240987"/>
          <c:h val="0.81665192180466728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4260834</c:v>
                </c:pt>
                <c:pt idx="1">
                  <c:v>3243424</c:v>
                </c:pt>
                <c:pt idx="2">
                  <c:v>2025495</c:v>
                </c:pt>
                <c:pt idx="3">
                  <c:v>2315028</c:v>
                </c:pt>
                <c:pt idx="4">
                  <c:v>1878521</c:v>
                </c:pt>
                <c:pt idx="5">
                  <c:v>3806846</c:v>
                </c:pt>
                <c:pt idx="6">
                  <c:v>3473129</c:v>
                </c:pt>
                <c:pt idx="7">
                  <c:v>6467436</c:v>
                </c:pt>
                <c:pt idx="8">
                  <c:v>3979686</c:v>
                </c:pt>
                <c:pt idx="9">
                  <c:v>2907627</c:v>
                </c:pt>
                <c:pt idx="10">
                  <c:v>1291618</c:v>
                </c:pt>
                <c:pt idx="11">
                  <c:v>1858427</c:v>
                </c:pt>
                <c:pt idx="12">
                  <c:v>1992446</c:v>
                </c:pt>
                <c:pt idx="13">
                  <c:v>511844</c:v>
                </c:pt>
                <c:pt idx="14">
                  <c:v>940624</c:v>
                </c:pt>
                <c:pt idx="15">
                  <c:v>1359483</c:v>
                </c:pt>
                <c:pt idx="16">
                  <c:v>1049709</c:v>
                </c:pt>
                <c:pt idx="17">
                  <c:v>1482059</c:v>
                </c:pt>
                <c:pt idx="18">
                  <c:v>1793916</c:v>
                </c:pt>
                <c:pt idx="19">
                  <c:v>3740265</c:v>
                </c:pt>
                <c:pt idx="20">
                  <c:v>3681017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B1-4258-8905-6EE347E8A24C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3516171</c:v>
                </c:pt>
                <c:pt idx="1">
                  <c:v>2778534</c:v>
                </c:pt>
                <c:pt idx="2">
                  <c:v>1882985</c:v>
                </c:pt>
                <c:pt idx="3">
                  <c:v>1943638</c:v>
                </c:pt>
                <c:pt idx="4">
                  <c:v>1569271</c:v>
                </c:pt>
                <c:pt idx="5">
                  <c:v>3071356</c:v>
                </c:pt>
                <c:pt idx="6">
                  <c:v>2411753</c:v>
                </c:pt>
                <c:pt idx="7">
                  <c:v>4144126</c:v>
                </c:pt>
                <c:pt idx="8">
                  <c:v>2579476</c:v>
                </c:pt>
                <c:pt idx="9">
                  <c:v>2524147</c:v>
                </c:pt>
                <c:pt idx="10">
                  <c:v>1147838</c:v>
                </c:pt>
                <c:pt idx="11">
                  <c:v>1706307</c:v>
                </c:pt>
                <c:pt idx="12">
                  <c:v>1964846</c:v>
                </c:pt>
                <c:pt idx="13">
                  <c:v>507554</c:v>
                </c:pt>
                <c:pt idx="14">
                  <c:v>887404</c:v>
                </c:pt>
                <c:pt idx="15">
                  <c:v>1220863</c:v>
                </c:pt>
                <c:pt idx="16">
                  <c:v>916869</c:v>
                </c:pt>
                <c:pt idx="17">
                  <c:v>1240779</c:v>
                </c:pt>
                <c:pt idx="18">
                  <c:v>1350381</c:v>
                </c:pt>
                <c:pt idx="19">
                  <c:v>2719995</c:v>
                </c:pt>
                <c:pt idx="20">
                  <c:v>2620807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1-4258-8905-6EE347E8A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41280"/>
        <c:axId val="108242816"/>
      </c:lineChart>
      <c:catAx>
        <c:axId val="10824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8242816"/>
        <c:crosses val="autoZero"/>
        <c:auto val="1"/>
        <c:lblAlgn val="ctr"/>
        <c:lblOffset val="100"/>
        <c:noMultiLvlLbl val="0"/>
      </c:catAx>
      <c:valAx>
        <c:axId val="108242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 Value $</a:t>
                </a:r>
              </a:p>
            </c:rich>
          </c:tx>
          <c:layout>
            <c:manualLayout>
              <c:xMode val="edge"/>
              <c:yMode val="edge"/>
              <c:x val="8.0710250201775618E-3"/>
              <c:y val="0.4506929220338396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108241280"/>
        <c:crosses val="autoZero"/>
        <c:crossBetween val="midCat"/>
        <c:majorUnit val="500000"/>
      </c:valAx>
    </c:plotArea>
    <c:legend>
      <c:legendPos val="r"/>
      <c:layout>
        <c:manualLayout>
          <c:xMode val="edge"/>
          <c:yMode val="edge"/>
          <c:x val="0.19618170610029678"/>
          <c:y val="0.21570479143154886"/>
          <c:w val="0.18557777735410191"/>
          <c:h val="5.5279136236471252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8</xdr:row>
      <xdr:rowOff>66675</xdr:rowOff>
    </xdr:from>
    <xdr:to>
      <xdr:col>23</xdr:col>
      <xdr:colOff>142875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0.28862</cdr:x>
      <cdr:y>0.94828</cdr:y>
    </cdr:from>
    <cdr:to>
      <cdr:x>0.76321</cdr:x>
      <cdr:y>0.98746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05101" y="5762626"/>
          <a:ext cx="4448176" cy="238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*** Excludes business personal property, utility and fully exempt accounts ***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47625</xdr:rowOff>
    </xdr:from>
    <xdr:to>
      <xdr:col>11</xdr:col>
      <xdr:colOff>447675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85725</xdr:rowOff>
    </xdr:from>
    <xdr:to>
      <xdr:col>21</xdr:col>
      <xdr:colOff>400050</xdr:colOff>
      <xdr:row>32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123824</xdr:rowOff>
    </xdr:from>
    <xdr:to>
      <xdr:col>12</xdr:col>
      <xdr:colOff>0</xdr:colOff>
      <xdr:row>33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0.00595</cdr:x>
      <cdr:y>0.40262</cdr:y>
    </cdr:from>
    <cdr:to>
      <cdr:x>0.04281</cdr:x>
      <cdr:y>0.52046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2343150"/>
          <a:ext cx="295275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</xdr:row>
      <xdr:rowOff>95249</xdr:rowOff>
    </xdr:from>
    <xdr:to>
      <xdr:col>8</xdr:col>
      <xdr:colOff>209550</xdr:colOff>
      <xdr:row>37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0.05974</cdr:x>
      <cdr:y>0.85778</cdr:y>
    </cdr:from>
    <cdr:to>
      <cdr:x>0.94879</cdr:x>
      <cdr:y>0.97778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0050" y="5514975"/>
          <a:ext cx="5953125" cy="771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800" b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800" b="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Aumsville.  </a:t>
          </a:r>
          <a:endParaRPr lang="en-US" sz="800">
            <a:solidFill>
              <a:schemeClr val="tx1">
                <a:lumMod val="50000"/>
                <a:lumOff val="50000"/>
              </a:schemeClr>
            </a:solidFill>
            <a:effectLst/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  <a:p xmlns:a="http://schemas.openxmlformats.org/drawingml/2006/main">
          <a:pPr algn="ctr"/>
          <a:r>
            <a:rPr lang="en-US" sz="800" b="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  <a:endParaRPr lang="en-US" sz="800">
            <a:solidFill>
              <a:schemeClr val="tx1">
                <a:lumMod val="50000"/>
                <a:lumOff val="50000"/>
              </a:schemeClr>
            </a:solidFill>
            <a:effectLst/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  <a:p xmlns:a="http://schemas.openxmlformats.org/drawingml/2006/main">
          <a:pPr algn="ctr"/>
          <a:r>
            <a:rPr lang="en-US" sz="800" b="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800">
            <a:solidFill>
              <a:schemeClr val="tx1">
                <a:lumMod val="50000"/>
                <a:lumOff val="50000"/>
              </a:schemeClr>
            </a:solidFill>
            <a:effectLst/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0.02009</cdr:x>
      <cdr:y>0.44296</cdr:y>
    </cdr:from>
    <cdr:to>
      <cdr:x>0.05083</cdr:x>
      <cdr:y>0.48296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1925" y="2847976"/>
          <a:ext cx="2476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123825</xdr:rowOff>
    </xdr:from>
    <xdr:to>
      <xdr:col>12</xdr:col>
      <xdr:colOff>276225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0.01236</cdr:x>
      <cdr:y>0.45988</cdr:y>
    </cdr:from>
    <cdr:to>
      <cdr:x>0.04045</cdr:x>
      <cdr:y>0.5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775" y="2838450"/>
          <a:ext cx="2381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20620</xdr:colOff>
      <xdr:row>10</xdr:row>
      <xdr:rowOff>22923</xdr:rowOff>
    </xdr:from>
    <xdr:to>
      <xdr:col>8</xdr:col>
      <xdr:colOff>31401</xdr:colOff>
      <xdr:row>30</xdr:row>
      <xdr:rowOff>94203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52023</xdr:colOff>
      <xdr:row>10</xdr:row>
      <xdr:rowOff>17272</xdr:rowOff>
    </xdr:from>
    <xdr:to>
      <xdr:col>16</xdr:col>
      <xdr:colOff>209341</xdr:colOff>
      <xdr:row>30</xdr:row>
      <xdr:rowOff>94204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0.00338</cdr:x>
      <cdr:y>0.41745</cdr:y>
    </cdr:from>
    <cdr:to>
      <cdr:x>0.05828</cdr:x>
      <cdr:y>0.59537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249" y="1605118"/>
          <a:ext cx="345412" cy="684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Accounts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25</xdr:row>
      <xdr:rowOff>123824</xdr:rowOff>
    </xdr:from>
    <xdr:to>
      <xdr:col>14</xdr:col>
      <xdr:colOff>400050</xdr:colOff>
      <xdr:row>62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4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5703125" customWidth="1"/>
    <col min="2" max="22" width="5" bestFit="1" customWidth="1"/>
  </cols>
  <sheetData>
    <row r="1" spans="1:22" s="91" customFormat="1" x14ac:dyDescent="0.25">
      <c r="A1" s="142" t="s">
        <v>76</v>
      </c>
      <c r="B1" s="142"/>
      <c r="C1" s="131"/>
    </row>
    <row r="2" spans="1:22" s="75" customFormat="1" x14ac:dyDescent="0.25">
      <c r="A2" s="109"/>
      <c r="B2" s="74">
        <v>2000</v>
      </c>
      <c r="C2" s="74">
        <v>2001</v>
      </c>
      <c r="D2" s="74">
        <v>2002</v>
      </c>
      <c r="E2" s="74">
        <v>2003</v>
      </c>
      <c r="F2" s="74">
        <v>2004</v>
      </c>
      <c r="G2" s="74">
        <v>2005</v>
      </c>
      <c r="H2" s="74">
        <v>2006</v>
      </c>
      <c r="I2" s="74">
        <v>2007</v>
      </c>
      <c r="J2" s="74">
        <v>2008</v>
      </c>
      <c r="K2" s="74">
        <v>2009</v>
      </c>
      <c r="L2" s="74">
        <v>2010</v>
      </c>
      <c r="M2" s="74">
        <v>2011</v>
      </c>
      <c r="N2" s="74">
        <v>2012</v>
      </c>
      <c r="O2" s="74">
        <v>2013</v>
      </c>
      <c r="P2" s="74">
        <v>2014</v>
      </c>
      <c r="Q2" s="74">
        <v>2015</v>
      </c>
      <c r="R2" s="74">
        <v>2016</v>
      </c>
      <c r="S2" s="74">
        <v>2017</v>
      </c>
      <c r="T2" s="74">
        <v>2018</v>
      </c>
      <c r="U2" s="74">
        <v>2019</v>
      </c>
      <c r="V2" s="74">
        <v>2020</v>
      </c>
    </row>
    <row r="3" spans="1:22" x14ac:dyDescent="0.25">
      <c r="A3" s="4" t="s">
        <v>0</v>
      </c>
      <c r="B3" s="68">
        <v>39</v>
      </c>
      <c r="C3" s="68">
        <v>33</v>
      </c>
      <c r="D3" s="68">
        <v>41</v>
      </c>
      <c r="E3" s="68">
        <v>29</v>
      </c>
      <c r="F3" s="68">
        <v>26</v>
      </c>
      <c r="G3" s="68">
        <v>25</v>
      </c>
      <c r="H3" s="68">
        <v>23</v>
      </c>
      <c r="I3" s="68">
        <v>22</v>
      </c>
      <c r="J3" s="68">
        <v>26</v>
      </c>
      <c r="K3" s="68">
        <v>29</v>
      </c>
      <c r="L3" s="68">
        <v>27</v>
      </c>
      <c r="M3" s="68">
        <v>27</v>
      </c>
      <c r="N3" s="68">
        <v>27</v>
      </c>
      <c r="O3" s="68">
        <v>31</v>
      </c>
      <c r="P3" s="129">
        <v>33</v>
      </c>
      <c r="Q3" s="129">
        <v>38</v>
      </c>
      <c r="R3" s="129">
        <v>36</v>
      </c>
      <c r="S3" s="129">
        <v>36</v>
      </c>
      <c r="T3" s="129">
        <v>39</v>
      </c>
      <c r="U3" s="129">
        <v>40</v>
      </c>
      <c r="V3" s="129">
        <v>44</v>
      </c>
    </row>
    <row r="4" spans="1:22" x14ac:dyDescent="0.25">
      <c r="A4" s="4" t="s">
        <v>91</v>
      </c>
      <c r="B4" s="68">
        <v>11</v>
      </c>
      <c r="C4" s="68">
        <v>8</v>
      </c>
      <c r="D4" s="68">
        <v>5</v>
      </c>
      <c r="E4" s="68">
        <v>5</v>
      </c>
      <c r="F4" s="68">
        <v>8</v>
      </c>
      <c r="G4" s="68">
        <v>9</v>
      </c>
      <c r="H4" s="68">
        <v>8</v>
      </c>
      <c r="I4" s="68">
        <v>12</v>
      </c>
      <c r="J4" s="68">
        <v>14</v>
      </c>
      <c r="K4" s="68">
        <v>10</v>
      </c>
      <c r="L4" s="68">
        <v>12</v>
      </c>
      <c r="M4" s="68">
        <v>11</v>
      </c>
      <c r="N4" s="68">
        <v>9</v>
      </c>
      <c r="O4" s="68">
        <v>11</v>
      </c>
      <c r="P4" s="129">
        <v>11</v>
      </c>
      <c r="Q4" s="129">
        <v>12</v>
      </c>
      <c r="R4" s="129">
        <v>11</v>
      </c>
      <c r="S4" s="129">
        <v>10</v>
      </c>
      <c r="T4" s="129">
        <v>9</v>
      </c>
      <c r="U4" s="129">
        <v>13</v>
      </c>
      <c r="V4" s="129">
        <v>20</v>
      </c>
    </row>
    <row r="5" spans="1:22" x14ac:dyDescent="0.25">
      <c r="A5" s="4" t="s">
        <v>1</v>
      </c>
      <c r="B5" s="68">
        <v>579</v>
      </c>
      <c r="C5" s="68">
        <v>580</v>
      </c>
      <c r="D5" s="68">
        <v>654</v>
      </c>
      <c r="E5" s="68">
        <v>639</v>
      </c>
      <c r="F5" s="68">
        <v>643</v>
      </c>
      <c r="G5" s="68">
        <v>640</v>
      </c>
      <c r="H5" s="68">
        <v>644</v>
      </c>
      <c r="I5" s="68">
        <v>695</v>
      </c>
      <c r="J5" s="68">
        <v>705</v>
      </c>
      <c r="K5" s="68">
        <v>703</v>
      </c>
      <c r="L5" s="68">
        <v>702</v>
      </c>
      <c r="M5" s="68">
        <v>702</v>
      </c>
      <c r="N5" s="68">
        <v>703</v>
      </c>
      <c r="O5" s="68">
        <v>704</v>
      </c>
      <c r="P5" s="129">
        <v>705</v>
      </c>
      <c r="Q5" s="129">
        <v>707</v>
      </c>
      <c r="R5" s="129">
        <v>704</v>
      </c>
      <c r="S5" s="129">
        <v>703</v>
      </c>
      <c r="T5" s="129">
        <v>706</v>
      </c>
      <c r="U5" s="129">
        <v>706</v>
      </c>
      <c r="V5" s="129">
        <v>714</v>
      </c>
    </row>
    <row r="6" spans="1:22" x14ac:dyDescent="0.25">
      <c r="A6" s="4" t="s">
        <v>2</v>
      </c>
      <c r="B6" s="68">
        <v>5</v>
      </c>
      <c r="C6" s="68">
        <v>6</v>
      </c>
      <c r="D6" s="68">
        <v>6</v>
      </c>
      <c r="E6" s="68">
        <v>6</v>
      </c>
      <c r="F6" s="68">
        <v>6</v>
      </c>
      <c r="G6" s="68">
        <v>6</v>
      </c>
      <c r="H6" s="68">
        <v>6</v>
      </c>
      <c r="I6" s="68">
        <v>5</v>
      </c>
      <c r="J6" s="68">
        <v>1</v>
      </c>
      <c r="K6" s="68">
        <v>2</v>
      </c>
      <c r="L6" s="68">
        <v>2</v>
      </c>
      <c r="M6" s="68">
        <v>2</v>
      </c>
      <c r="N6" s="68">
        <v>4</v>
      </c>
      <c r="O6" s="68">
        <v>4</v>
      </c>
      <c r="P6" s="129">
        <v>4</v>
      </c>
      <c r="Q6" s="129">
        <v>4</v>
      </c>
      <c r="R6" s="129">
        <v>5</v>
      </c>
      <c r="S6" s="129">
        <v>5</v>
      </c>
      <c r="T6" s="129">
        <v>5</v>
      </c>
      <c r="U6" s="129">
        <v>5</v>
      </c>
      <c r="V6" s="129">
        <v>1</v>
      </c>
    </row>
    <row r="7" spans="1:22" x14ac:dyDescent="0.25">
      <c r="A7" s="4" t="s">
        <v>3</v>
      </c>
      <c r="B7" s="68">
        <v>29</v>
      </c>
      <c r="C7" s="68">
        <v>29</v>
      </c>
      <c r="D7" s="68">
        <v>30</v>
      </c>
      <c r="E7" s="68">
        <v>30</v>
      </c>
      <c r="F7" s="68">
        <v>29</v>
      </c>
      <c r="G7" s="68">
        <v>25</v>
      </c>
      <c r="H7" s="68">
        <v>25</v>
      </c>
      <c r="I7" s="68">
        <v>25</v>
      </c>
      <c r="J7" s="68">
        <v>25</v>
      </c>
      <c r="K7" s="68">
        <v>25</v>
      </c>
      <c r="L7" s="68">
        <v>25</v>
      </c>
      <c r="M7" s="68">
        <v>25</v>
      </c>
      <c r="N7" s="68">
        <v>24</v>
      </c>
      <c r="O7" s="68">
        <v>29</v>
      </c>
      <c r="P7" s="129">
        <v>29</v>
      </c>
      <c r="Q7" s="129">
        <v>29</v>
      </c>
      <c r="R7" s="129">
        <v>29</v>
      </c>
      <c r="S7" s="129">
        <v>30</v>
      </c>
      <c r="T7" s="129">
        <v>30</v>
      </c>
      <c r="U7" s="129">
        <v>30</v>
      </c>
      <c r="V7" s="129">
        <v>30</v>
      </c>
    </row>
    <row r="8" spans="1:22" x14ac:dyDescent="0.25">
      <c r="A8" s="4" t="s">
        <v>4</v>
      </c>
      <c r="B8" s="68">
        <v>7</v>
      </c>
      <c r="C8" s="68">
        <v>7</v>
      </c>
      <c r="D8" s="68">
        <v>7</v>
      </c>
      <c r="E8" s="68">
        <v>7</v>
      </c>
      <c r="F8" s="68">
        <v>8</v>
      </c>
      <c r="G8" s="68">
        <v>8</v>
      </c>
      <c r="H8" s="68">
        <v>8</v>
      </c>
      <c r="I8" s="68">
        <v>8</v>
      </c>
      <c r="J8" s="68">
        <v>7</v>
      </c>
      <c r="K8" s="68">
        <v>6</v>
      </c>
      <c r="L8" s="68">
        <v>6</v>
      </c>
      <c r="M8" s="68">
        <v>6</v>
      </c>
      <c r="N8" s="68">
        <v>6</v>
      </c>
      <c r="O8" s="68">
        <v>2</v>
      </c>
      <c r="P8" s="129">
        <v>2</v>
      </c>
      <c r="Q8" s="129">
        <v>2</v>
      </c>
      <c r="R8" s="129">
        <v>2</v>
      </c>
      <c r="S8" s="129">
        <v>2</v>
      </c>
      <c r="T8" s="129">
        <v>2</v>
      </c>
      <c r="U8" s="129">
        <v>2</v>
      </c>
      <c r="V8" s="129">
        <v>2</v>
      </c>
    </row>
    <row r="9" spans="1:22" s="75" customFormat="1" x14ac:dyDescent="0.25">
      <c r="A9" s="4"/>
    </row>
    <row r="11" spans="1:22" x14ac:dyDescent="0.25">
      <c r="A11" s="2"/>
    </row>
    <row r="13" spans="1:22" x14ac:dyDescent="0.25">
      <c r="A13" s="3"/>
    </row>
    <row r="15" spans="1:22" x14ac:dyDescent="0.25">
      <c r="A15" s="2"/>
    </row>
    <row r="17" spans="1:1" x14ac:dyDescent="0.25">
      <c r="A17" s="2"/>
    </row>
    <row r="19" spans="1:1" x14ac:dyDescent="0.25">
      <c r="A19" s="2"/>
    </row>
    <row r="21" spans="1:1" x14ac:dyDescent="0.25">
      <c r="A21" s="2"/>
    </row>
    <row r="25" spans="1:1" x14ac:dyDescent="0.25">
      <c r="A25" s="2"/>
    </row>
    <row r="27" spans="1:1" x14ac:dyDescent="0.25">
      <c r="A27" s="3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1" spans="1:1" s="91" customFormat="1" x14ac:dyDescent="0.25"/>
    <row r="42" spans="1:1" x14ac:dyDescent="0.25">
      <c r="A42" s="91" t="s">
        <v>101</v>
      </c>
    </row>
    <row r="43" spans="1:1" s="91" customFormat="1" x14ac:dyDescent="0.25"/>
    <row r="44" spans="1:1" s="91" customFormat="1" x14ac:dyDescent="0.25">
      <c r="A44" s="3" t="s">
        <v>102</v>
      </c>
    </row>
    <row r="45" spans="1:1" s="91" customFormat="1" x14ac:dyDescent="0.25"/>
    <row r="46" spans="1:1" s="91" customFormat="1" x14ac:dyDescent="0.25">
      <c r="A46" s="91" t="s">
        <v>103</v>
      </c>
    </row>
    <row r="47" spans="1:1" s="91" customFormat="1" x14ac:dyDescent="0.25"/>
    <row r="48" spans="1:1" s="91" customFormat="1" x14ac:dyDescent="0.25">
      <c r="A48" s="91" t="s">
        <v>142</v>
      </c>
    </row>
    <row r="49" spans="1:1" s="91" customFormat="1" x14ac:dyDescent="0.25"/>
    <row r="50" spans="1:1" s="91" customFormat="1" x14ac:dyDescent="0.25">
      <c r="A50" s="91" t="s">
        <v>104</v>
      </c>
    </row>
    <row r="51" spans="1:1" s="91" customFormat="1" x14ac:dyDescent="0.25"/>
    <row r="52" spans="1:1" s="91" customFormat="1" x14ac:dyDescent="0.25">
      <c r="A52" s="91" t="s">
        <v>141</v>
      </c>
    </row>
    <row r="53" spans="1:1" s="91" customFormat="1" x14ac:dyDescent="0.25">
      <c r="A53" s="3"/>
    </row>
    <row r="54" spans="1:1" s="91" customFormat="1" x14ac:dyDescent="0.25">
      <c r="A54" s="3"/>
    </row>
    <row r="55" spans="1:1" x14ac:dyDescent="0.25">
      <c r="A55" s="110" t="s">
        <v>70</v>
      </c>
    </row>
    <row r="56" spans="1:1" x14ac:dyDescent="0.25">
      <c r="A56" s="110"/>
    </row>
    <row r="57" spans="1:1" x14ac:dyDescent="0.25">
      <c r="A57" s="110" t="s">
        <v>71</v>
      </c>
    </row>
    <row r="58" spans="1:1" x14ac:dyDescent="0.25">
      <c r="A58" s="110"/>
    </row>
    <row r="59" spans="1:1" x14ac:dyDescent="0.25">
      <c r="A59" s="110" t="s">
        <v>72</v>
      </c>
    </row>
    <row r="60" spans="1:1" x14ac:dyDescent="0.25">
      <c r="A60" s="110"/>
    </row>
    <row r="61" spans="1:1" x14ac:dyDescent="0.25">
      <c r="A61" s="110" t="s">
        <v>73</v>
      </c>
    </row>
    <row r="62" spans="1:1" x14ac:dyDescent="0.25">
      <c r="A62" s="110"/>
    </row>
    <row r="63" spans="1:1" x14ac:dyDescent="0.25">
      <c r="A63" s="110" t="s">
        <v>74</v>
      </c>
    </row>
    <row r="64" spans="1:1" x14ac:dyDescent="0.25">
      <c r="A64" s="110"/>
    </row>
    <row r="65" spans="1:1" x14ac:dyDescent="0.25">
      <c r="A65" s="110" t="s">
        <v>75</v>
      </c>
    </row>
    <row r="66" spans="1:1" x14ac:dyDescent="0.25">
      <c r="A66" s="110"/>
    </row>
    <row r="67" spans="1:1" x14ac:dyDescent="0.25">
      <c r="A67" s="110"/>
    </row>
    <row r="68" spans="1:1" x14ac:dyDescent="0.25">
      <c r="A68" s="110" t="s">
        <v>23</v>
      </c>
    </row>
    <row r="69" spans="1:1" x14ac:dyDescent="0.25">
      <c r="A69" s="110"/>
    </row>
    <row r="70" spans="1:1" x14ac:dyDescent="0.25">
      <c r="A70" s="110" t="s">
        <v>24</v>
      </c>
    </row>
    <row r="71" spans="1:1" x14ac:dyDescent="0.25">
      <c r="A71" s="110"/>
    </row>
    <row r="72" spans="1:1" x14ac:dyDescent="0.25">
      <c r="A72" s="110" t="s">
        <v>25</v>
      </c>
    </row>
    <row r="73" spans="1:1" x14ac:dyDescent="0.25">
      <c r="A73" s="110"/>
    </row>
    <row r="74" spans="1:1" x14ac:dyDescent="0.25">
      <c r="A74" s="110" t="s">
        <v>26</v>
      </c>
    </row>
    <row r="75" spans="1:1" x14ac:dyDescent="0.25">
      <c r="A75" s="110"/>
    </row>
    <row r="76" spans="1:1" x14ac:dyDescent="0.25">
      <c r="A76" s="110" t="s">
        <v>27</v>
      </c>
    </row>
    <row r="77" spans="1:1" x14ac:dyDescent="0.25">
      <c r="A77" s="110"/>
    </row>
    <row r="78" spans="1:1" x14ac:dyDescent="0.25">
      <c r="A78" s="110" t="s">
        <v>28</v>
      </c>
    </row>
    <row r="80" spans="1:1" x14ac:dyDescent="0.25">
      <c r="A80" s="2"/>
    </row>
    <row r="82" spans="1:1" x14ac:dyDescent="0.25">
      <c r="A82" s="3"/>
    </row>
    <row r="84" spans="1:1" x14ac:dyDescent="0.25">
      <c r="A84" s="2"/>
    </row>
    <row r="86" spans="1:1" x14ac:dyDescent="0.25">
      <c r="A86" s="2"/>
    </row>
    <row r="88" spans="1:1" x14ac:dyDescent="0.25">
      <c r="A88" s="2"/>
    </row>
    <row r="90" spans="1:1" x14ac:dyDescent="0.25">
      <c r="A90" s="2"/>
    </row>
    <row r="94" spans="1:1" x14ac:dyDescent="0.25">
      <c r="A94" s="2"/>
    </row>
    <row r="96" spans="1:1" x14ac:dyDescent="0.25">
      <c r="A96" s="3"/>
    </row>
    <row r="98" spans="1:1" x14ac:dyDescent="0.25">
      <c r="A98" s="2"/>
    </row>
    <row r="100" spans="1:1" x14ac:dyDescent="0.25">
      <c r="A100" s="2"/>
    </row>
    <row r="102" spans="1:1" x14ac:dyDescent="0.25">
      <c r="A102" s="2"/>
    </row>
    <row r="104" spans="1:1" x14ac:dyDescent="0.25">
      <c r="A104" s="2"/>
    </row>
    <row r="108" spans="1:1" x14ac:dyDescent="0.25">
      <c r="A108" s="2"/>
    </row>
    <row r="110" spans="1:1" x14ac:dyDescent="0.25">
      <c r="A110" s="3"/>
    </row>
    <row r="112" spans="1:1" x14ac:dyDescent="0.25">
      <c r="A112" s="2"/>
    </row>
    <row r="114" spans="1:1" x14ac:dyDescent="0.25">
      <c r="A114" s="2"/>
    </row>
    <row r="116" spans="1:1" x14ac:dyDescent="0.25">
      <c r="A116" s="2"/>
    </row>
    <row r="118" spans="1:1" x14ac:dyDescent="0.25">
      <c r="A118" s="2"/>
    </row>
    <row r="122" spans="1:1" x14ac:dyDescent="0.25">
      <c r="A122" s="2"/>
    </row>
    <row r="124" spans="1:1" x14ac:dyDescent="0.25">
      <c r="A124" s="3"/>
    </row>
    <row r="126" spans="1:1" x14ac:dyDescent="0.25">
      <c r="A126" s="2"/>
    </row>
    <row r="128" spans="1:1" x14ac:dyDescent="0.25">
      <c r="A128" s="2"/>
    </row>
    <row r="130" spans="1:1" x14ac:dyDescent="0.25">
      <c r="A130" s="2"/>
    </row>
    <row r="132" spans="1:1" x14ac:dyDescent="0.25">
      <c r="A132" s="2"/>
    </row>
    <row r="136" spans="1:1" x14ac:dyDescent="0.25">
      <c r="A136" s="2"/>
    </row>
    <row r="138" spans="1:1" x14ac:dyDescent="0.25">
      <c r="A138" s="3"/>
    </row>
    <row r="140" spans="1:1" x14ac:dyDescent="0.25">
      <c r="A140" s="2"/>
    </row>
    <row r="142" spans="1:1" x14ac:dyDescent="0.25">
      <c r="A142" s="2"/>
    </row>
    <row r="144" spans="1:1" x14ac:dyDescent="0.25">
      <c r="A144" s="2"/>
    </row>
    <row r="146" spans="1:1" x14ac:dyDescent="0.25">
      <c r="A146" s="2"/>
    </row>
    <row r="150" spans="1:1" x14ac:dyDescent="0.25">
      <c r="A150" s="2"/>
    </row>
    <row r="152" spans="1:1" x14ac:dyDescent="0.25">
      <c r="A152" s="3"/>
    </row>
    <row r="154" spans="1:1" x14ac:dyDescent="0.25">
      <c r="A154" s="2"/>
    </row>
    <row r="156" spans="1:1" x14ac:dyDescent="0.25">
      <c r="A156" s="2"/>
    </row>
    <row r="158" spans="1:1" x14ac:dyDescent="0.25">
      <c r="A158" s="2"/>
    </row>
    <row r="160" spans="1:1" x14ac:dyDescent="0.25">
      <c r="A160" s="2"/>
    </row>
    <row r="164" spans="1:1" x14ac:dyDescent="0.25">
      <c r="A164" s="2"/>
    </row>
    <row r="166" spans="1:1" x14ac:dyDescent="0.25">
      <c r="A166" s="3"/>
    </row>
    <row r="168" spans="1:1" x14ac:dyDescent="0.25">
      <c r="A168" s="2"/>
    </row>
    <row r="170" spans="1:1" x14ac:dyDescent="0.25">
      <c r="A170" s="2"/>
    </row>
    <row r="172" spans="1:1" x14ac:dyDescent="0.25">
      <c r="A172" s="2"/>
    </row>
    <row r="174" spans="1:1" x14ac:dyDescent="0.25">
      <c r="A174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" width="5" bestFit="1" customWidth="1"/>
    <col min="3" max="3" width="9" bestFit="1" customWidth="1"/>
    <col min="4" max="4" width="8.5703125" bestFit="1" customWidth="1"/>
    <col min="7" max="7" width="9.140625" bestFit="1" customWidth="1"/>
    <col min="10" max="10" width="8.140625" bestFit="1" customWidth="1"/>
    <col min="12" max="12" width="9.140625" bestFit="1" customWidth="1"/>
    <col min="14" max="16" width="10.140625" bestFit="1" customWidth="1"/>
    <col min="17" max="17" width="9.140625" bestFit="1" customWidth="1"/>
  </cols>
  <sheetData>
    <row r="1" spans="1:22" x14ac:dyDescent="0.25">
      <c r="A1" s="62"/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74">
        <v>2008</v>
      </c>
      <c r="K1" s="74">
        <v>2009</v>
      </c>
      <c r="L1" s="74">
        <v>2010</v>
      </c>
      <c r="M1" s="74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62" t="s">
        <v>30</v>
      </c>
      <c r="B2" s="64">
        <v>7.0000000000000007E-2</v>
      </c>
      <c r="C2" s="63">
        <v>24311.63</v>
      </c>
      <c r="D2" s="65">
        <v>31981.87</v>
      </c>
      <c r="E2" s="64">
        <v>28933.41</v>
      </c>
      <c r="F2" s="64">
        <v>36026.910000000003</v>
      </c>
      <c r="G2" s="64">
        <v>34727.08</v>
      </c>
      <c r="H2" s="64">
        <v>17070.61</v>
      </c>
      <c r="I2" s="64">
        <v>10570.18</v>
      </c>
      <c r="J2" s="64">
        <v>8507.19</v>
      </c>
      <c r="K2" s="64">
        <v>19193.650000000001</v>
      </c>
      <c r="L2" s="64">
        <v>73427.3</v>
      </c>
      <c r="M2" s="64">
        <v>94533.14</v>
      </c>
      <c r="N2" s="64">
        <v>118886.31</v>
      </c>
      <c r="O2" s="64">
        <v>121034.63</v>
      </c>
      <c r="P2" s="132">
        <v>105934.73</v>
      </c>
      <c r="Q2" s="64">
        <v>74750.289999999994</v>
      </c>
      <c r="R2" s="132">
        <v>45600.23</v>
      </c>
      <c r="S2" s="132">
        <v>33761.4</v>
      </c>
      <c r="T2" s="132">
        <v>14799.85</v>
      </c>
      <c r="U2" s="132">
        <v>13262.95</v>
      </c>
      <c r="V2" s="64">
        <v>14076.07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0"/>
  <sheetViews>
    <sheetView workbookViewId="0"/>
  </sheetViews>
  <sheetFormatPr defaultRowHeight="15" x14ac:dyDescent="0.25"/>
  <cols>
    <col min="1" max="1" width="31.42578125" customWidth="1"/>
    <col min="2" max="22" width="5" bestFit="1" customWidth="1"/>
  </cols>
  <sheetData>
    <row r="1" spans="1:22" s="75" customFormat="1" x14ac:dyDescent="0.25">
      <c r="A1" s="121"/>
      <c r="B1" s="122">
        <v>2000</v>
      </c>
      <c r="C1" s="122">
        <v>2001</v>
      </c>
      <c r="D1" s="122">
        <v>2002</v>
      </c>
      <c r="E1" s="122">
        <v>2003</v>
      </c>
      <c r="F1" s="122">
        <v>2004</v>
      </c>
      <c r="G1" s="122">
        <v>2005</v>
      </c>
      <c r="H1" s="122">
        <v>2006</v>
      </c>
      <c r="I1" s="122">
        <v>2007</v>
      </c>
      <c r="J1" s="122">
        <v>2008</v>
      </c>
      <c r="K1" s="123">
        <v>2009</v>
      </c>
      <c r="L1" s="123">
        <v>2010</v>
      </c>
      <c r="M1" s="123">
        <v>2011</v>
      </c>
      <c r="N1" s="123">
        <v>2012</v>
      </c>
      <c r="O1" s="123">
        <v>2013</v>
      </c>
      <c r="P1" s="123">
        <v>2014</v>
      </c>
      <c r="Q1" s="123">
        <v>2015</v>
      </c>
      <c r="R1" s="123">
        <v>2016</v>
      </c>
      <c r="S1" s="123">
        <v>2017</v>
      </c>
      <c r="T1" s="123">
        <v>2018</v>
      </c>
      <c r="U1" s="123">
        <v>2019</v>
      </c>
      <c r="V1" s="123">
        <v>2020</v>
      </c>
    </row>
    <row r="2" spans="1:22" x14ac:dyDescent="0.25">
      <c r="A2" s="141" t="s">
        <v>100</v>
      </c>
      <c r="B2" s="69">
        <v>12</v>
      </c>
      <c r="C2" s="69">
        <v>10</v>
      </c>
      <c r="D2" s="70">
        <v>8</v>
      </c>
      <c r="E2" s="70">
        <v>6</v>
      </c>
      <c r="F2" s="70">
        <v>6</v>
      </c>
      <c r="G2" s="70">
        <v>5</v>
      </c>
      <c r="H2" s="70">
        <v>6</v>
      </c>
      <c r="I2" s="70">
        <v>6</v>
      </c>
      <c r="J2" s="118">
        <v>7</v>
      </c>
      <c r="K2" s="70">
        <v>9</v>
      </c>
      <c r="L2" s="70">
        <v>10</v>
      </c>
      <c r="M2" s="71">
        <v>12</v>
      </c>
      <c r="N2" s="71">
        <v>12</v>
      </c>
      <c r="O2" s="71">
        <v>13</v>
      </c>
      <c r="P2" s="71">
        <v>12</v>
      </c>
      <c r="Q2" s="71">
        <v>13</v>
      </c>
      <c r="R2" s="71">
        <v>12</v>
      </c>
      <c r="S2" s="129">
        <v>13</v>
      </c>
      <c r="T2" s="71">
        <v>16</v>
      </c>
      <c r="U2" s="71">
        <v>14</v>
      </c>
      <c r="V2" s="71">
        <v>12</v>
      </c>
    </row>
    <row r="3" spans="1:22" x14ac:dyDescent="0.25">
      <c r="A3" s="119" t="s">
        <v>15</v>
      </c>
      <c r="B3" s="69">
        <v>0</v>
      </c>
      <c r="C3" s="69">
        <v>1</v>
      </c>
      <c r="D3" s="70">
        <v>17</v>
      </c>
      <c r="E3" s="70">
        <v>18</v>
      </c>
      <c r="F3" s="70">
        <v>17</v>
      </c>
      <c r="G3" s="70">
        <v>17</v>
      </c>
      <c r="H3" s="70">
        <v>18</v>
      </c>
      <c r="I3" s="70">
        <v>19</v>
      </c>
      <c r="J3" s="118">
        <v>19</v>
      </c>
      <c r="K3" s="70">
        <v>20</v>
      </c>
      <c r="L3" s="70">
        <v>20</v>
      </c>
      <c r="M3" s="70">
        <v>23</v>
      </c>
      <c r="N3" s="70">
        <v>22</v>
      </c>
      <c r="O3" s="71">
        <v>23</v>
      </c>
      <c r="P3" s="71">
        <v>23</v>
      </c>
      <c r="Q3" s="71">
        <v>23</v>
      </c>
      <c r="R3" s="71">
        <v>23</v>
      </c>
      <c r="S3" s="129">
        <v>23</v>
      </c>
      <c r="T3" s="71">
        <v>23</v>
      </c>
      <c r="U3" s="71">
        <v>22</v>
      </c>
      <c r="V3" s="71">
        <v>22</v>
      </c>
    </row>
    <row r="4" spans="1:22" x14ac:dyDescent="0.25">
      <c r="A4" s="119" t="s">
        <v>16</v>
      </c>
      <c r="B4" s="69">
        <v>0</v>
      </c>
      <c r="C4" s="69">
        <v>0</v>
      </c>
      <c r="D4" s="70">
        <v>6</v>
      </c>
      <c r="E4" s="70">
        <v>7</v>
      </c>
      <c r="F4" s="70">
        <v>7</v>
      </c>
      <c r="G4" s="70">
        <v>7</v>
      </c>
      <c r="H4" s="70">
        <v>7</v>
      </c>
      <c r="I4" s="70">
        <v>7</v>
      </c>
      <c r="J4" s="118">
        <v>8</v>
      </c>
      <c r="K4" s="70">
        <v>7</v>
      </c>
      <c r="L4" s="70">
        <v>7</v>
      </c>
      <c r="M4" s="70">
        <v>7</v>
      </c>
      <c r="N4" s="70">
        <v>7</v>
      </c>
      <c r="O4" s="118">
        <v>8</v>
      </c>
      <c r="P4" s="118">
        <v>6</v>
      </c>
      <c r="Q4" s="118">
        <v>6</v>
      </c>
      <c r="R4" s="118">
        <v>6</v>
      </c>
      <c r="S4" s="118">
        <v>6</v>
      </c>
      <c r="T4" s="118">
        <v>6</v>
      </c>
      <c r="U4" s="71">
        <v>6</v>
      </c>
      <c r="V4" s="71">
        <v>6</v>
      </c>
    </row>
    <row r="5" spans="1:22" x14ac:dyDescent="0.25">
      <c r="A5" s="12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140"/>
    </row>
    <row r="6" spans="1:22" s="91" customFormat="1" x14ac:dyDescent="0.25">
      <c r="A6" s="12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22" x14ac:dyDescent="0.25">
      <c r="A7" s="67"/>
      <c r="B7" s="66"/>
    </row>
    <row r="8" spans="1:22" x14ac:dyDescent="0.25">
      <c r="A8" s="67"/>
      <c r="B8" s="66"/>
    </row>
    <row r="9" spans="1:22" x14ac:dyDescent="0.25">
      <c r="A9" s="67"/>
      <c r="B9" s="66"/>
    </row>
    <row r="10" spans="1:22" x14ac:dyDescent="0.25">
      <c r="A10" s="66"/>
      <c r="B10" s="66"/>
    </row>
    <row r="11" spans="1:22" x14ac:dyDescent="0.25">
      <c r="A11" s="67"/>
    </row>
    <row r="12" spans="1:22" x14ac:dyDescent="0.25">
      <c r="A12" s="67"/>
    </row>
    <row r="13" spans="1:22" x14ac:dyDescent="0.25">
      <c r="A13" s="67"/>
    </row>
    <row r="14" spans="1:22" x14ac:dyDescent="0.25">
      <c r="A14" s="66"/>
    </row>
    <row r="15" spans="1:22" x14ac:dyDescent="0.25">
      <c r="A15" s="67"/>
    </row>
    <row r="16" spans="1:22" x14ac:dyDescent="0.25">
      <c r="A16" s="67"/>
    </row>
    <row r="17" spans="1:1" x14ac:dyDescent="0.25">
      <c r="A17" s="67"/>
    </row>
    <row r="18" spans="1:1" x14ac:dyDescent="0.25">
      <c r="A18" s="66"/>
    </row>
    <row r="19" spans="1:1" x14ac:dyDescent="0.25">
      <c r="A19" s="67"/>
    </row>
    <row r="20" spans="1:1" x14ac:dyDescent="0.25">
      <c r="A20" s="67"/>
    </row>
    <row r="21" spans="1:1" x14ac:dyDescent="0.25">
      <c r="A21" s="67"/>
    </row>
    <row r="22" spans="1:1" x14ac:dyDescent="0.25">
      <c r="A22" s="66"/>
    </row>
    <row r="23" spans="1:1" x14ac:dyDescent="0.25">
      <c r="A23" s="67"/>
    </row>
    <row r="24" spans="1:1" x14ac:dyDescent="0.25">
      <c r="A24" s="67"/>
    </row>
    <row r="25" spans="1:1" x14ac:dyDescent="0.25">
      <c r="A25" s="67"/>
    </row>
    <row r="26" spans="1:1" x14ac:dyDescent="0.25">
      <c r="A26" s="66"/>
    </row>
    <row r="27" spans="1:1" x14ac:dyDescent="0.25">
      <c r="A27" s="67"/>
    </row>
    <row r="28" spans="1:1" x14ac:dyDescent="0.25">
      <c r="A28" s="67"/>
    </row>
    <row r="29" spans="1:1" x14ac:dyDescent="0.25">
      <c r="A29" s="67"/>
    </row>
    <row r="30" spans="1:1" x14ac:dyDescent="0.25">
      <c r="A30" s="66"/>
    </row>
    <row r="31" spans="1:1" x14ac:dyDescent="0.25">
      <c r="A31" s="67"/>
    </row>
    <row r="32" spans="1:1" x14ac:dyDescent="0.25">
      <c r="A32" s="67"/>
    </row>
    <row r="33" spans="1:1" s="91" customFormat="1" x14ac:dyDescent="0.25">
      <c r="A33" s="67"/>
    </row>
    <row r="34" spans="1:1" x14ac:dyDescent="0.25">
      <c r="A34" s="67" t="s">
        <v>126</v>
      </c>
    </row>
    <row r="35" spans="1:1" x14ac:dyDescent="0.25">
      <c r="A35" s="67" t="s">
        <v>127</v>
      </c>
    </row>
    <row r="36" spans="1:1" x14ac:dyDescent="0.25">
      <c r="A36" s="67" t="s">
        <v>128</v>
      </c>
    </row>
    <row r="37" spans="1:1" x14ac:dyDescent="0.25">
      <c r="A37" s="67"/>
    </row>
    <row r="38" spans="1:1" x14ac:dyDescent="0.25">
      <c r="A38" s="67"/>
    </row>
    <row r="39" spans="1:1" x14ac:dyDescent="0.25">
      <c r="A39" s="66"/>
    </row>
    <row r="40" spans="1:1" x14ac:dyDescent="0.25">
      <c r="A40" s="67"/>
    </row>
    <row r="41" spans="1:1" x14ac:dyDescent="0.25">
      <c r="A41" s="67"/>
    </row>
    <row r="42" spans="1:1" x14ac:dyDescent="0.25">
      <c r="A42" s="67"/>
    </row>
    <row r="43" spans="1:1" x14ac:dyDescent="0.25">
      <c r="A43" s="66"/>
    </row>
    <row r="44" spans="1:1" x14ac:dyDescent="0.25">
      <c r="A44" s="67"/>
    </row>
    <row r="45" spans="1:1" x14ac:dyDescent="0.25">
      <c r="A45" s="67"/>
    </row>
    <row r="46" spans="1:1" x14ac:dyDescent="0.25">
      <c r="A46" s="67"/>
    </row>
    <row r="47" spans="1:1" x14ac:dyDescent="0.25">
      <c r="A47" s="66"/>
    </row>
    <row r="48" spans="1:1" x14ac:dyDescent="0.25">
      <c r="A48" s="67"/>
    </row>
    <row r="49" spans="1:1" x14ac:dyDescent="0.25">
      <c r="A49" s="67"/>
    </row>
    <row r="50" spans="1:1" x14ac:dyDescent="0.25">
      <c r="A50" s="67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6"/>
  <sheetViews>
    <sheetView workbookViewId="0"/>
  </sheetViews>
  <sheetFormatPr defaultRowHeight="15" x14ac:dyDescent="0.25"/>
  <cols>
    <col min="1" max="1" width="19.42578125" customWidth="1"/>
    <col min="15" max="16" width="7.5703125" bestFit="1" customWidth="1"/>
    <col min="20" max="20" width="9.140625" style="129"/>
  </cols>
  <sheetData>
    <row r="1" spans="1:22" x14ac:dyDescent="0.25">
      <c r="A1" s="72"/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74">
        <v>2008</v>
      </c>
      <c r="K1" s="74">
        <v>2009</v>
      </c>
      <c r="L1" s="74">
        <v>2010</v>
      </c>
      <c r="M1" s="74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72" t="s">
        <v>17</v>
      </c>
      <c r="B2" s="73">
        <v>4260834</v>
      </c>
      <c r="C2" s="73">
        <v>3243424</v>
      </c>
      <c r="D2" s="73">
        <v>2025495</v>
      </c>
      <c r="E2" s="73">
        <v>2315028</v>
      </c>
      <c r="F2" s="73">
        <v>1878521</v>
      </c>
      <c r="G2" s="73">
        <v>3806846</v>
      </c>
      <c r="H2" s="73">
        <v>3473129</v>
      </c>
      <c r="I2" s="73">
        <v>6467436</v>
      </c>
      <c r="J2" s="73">
        <v>3979686</v>
      </c>
      <c r="K2" s="73">
        <v>2907627</v>
      </c>
      <c r="L2" s="73">
        <v>1291618</v>
      </c>
      <c r="M2" s="73">
        <v>1858427</v>
      </c>
      <c r="N2" s="11">
        <v>1992446</v>
      </c>
      <c r="O2" s="73">
        <v>511844</v>
      </c>
      <c r="P2" s="130">
        <v>940624</v>
      </c>
      <c r="Q2" s="11">
        <v>1359483</v>
      </c>
      <c r="R2" s="130">
        <v>1049709</v>
      </c>
      <c r="S2" s="11">
        <v>1482059</v>
      </c>
      <c r="T2" s="130">
        <v>1793916</v>
      </c>
      <c r="U2" s="11">
        <v>3740265</v>
      </c>
      <c r="V2" s="11">
        <v>3681017</v>
      </c>
    </row>
    <row r="3" spans="1:22" x14ac:dyDescent="0.25">
      <c r="A3" s="72" t="s">
        <v>18</v>
      </c>
      <c r="B3" s="73">
        <v>3516171</v>
      </c>
      <c r="C3" s="73">
        <v>2778534</v>
      </c>
      <c r="D3" s="73">
        <v>1882985</v>
      </c>
      <c r="E3" s="73">
        <v>1943638</v>
      </c>
      <c r="F3" s="73">
        <v>1569271</v>
      </c>
      <c r="G3" s="73">
        <v>3071356</v>
      </c>
      <c r="H3" s="73">
        <v>2411753</v>
      </c>
      <c r="I3" s="73">
        <v>4144126</v>
      </c>
      <c r="J3" s="73">
        <v>2579476</v>
      </c>
      <c r="K3" s="73">
        <v>2524147</v>
      </c>
      <c r="L3" s="73">
        <v>1147838</v>
      </c>
      <c r="M3" s="73">
        <v>1706307</v>
      </c>
      <c r="N3" s="11">
        <v>1964846</v>
      </c>
      <c r="O3" s="73">
        <v>507554</v>
      </c>
      <c r="P3" s="130">
        <v>887404</v>
      </c>
      <c r="Q3" s="11">
        <v>1220863</v>
      </c>
      <c r="R3" s="130">
        <v>916869</v>
      </c>
      <c r="S3" s="11">
        <v>1240779</v>
      </c>
      <c r="T3" s="130">
        <v>1350381</v>
      </c>
      <c r="U3" s="11">
        <v>2719995</v>
      </c>
      <c r="V3" s="11">
        <v>2620807</v>
      </c>
    </row>
    <row r="5" spans="1:22" x14ac:dyDescent="0.2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22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22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22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22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22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22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22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22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22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22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22" x14ac:dyDescent="0.2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36" spans="1:1" x14ac:dyDescent="0.25">
      <c r="A36" s="72" t="s">
        <v>129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64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2.7109375" style="102" customWidth="1"/>
    <col min="2" max="2" width="10.5703125" bestFit="1" customWidth="1"/>
    <col min="4" max="6" width="10.140625" bestFit="1" customWidth="1"/>
    <col min="7" max="7" width="12.5703125" bestFit="1" customWidth="1"/>
    <col min="8" max="8" width="10.140625" bestFit="1" customWidth="1"/>
    <col min="9" max="9" width="10.28515625" bestFit="1" customWidth="1"/>
    <col min="11" max="11" width="10.5703125" bestFit="1" customWidth="1"/>
    <col min="13" max="15" width="10.140625" bestFit="1" customWidth="1"/>
    <col min="16" max="16" width="12.5703125" bestFit="1" customWidth="1"/>
    <col min="17" max="17" width="10.140625" bestFit="1" customWidth="1"/>
    <col min="18" max="18" width="10.28515625" bestFit="1" customWidth="1"/>
    <col min="20" max="20" width="10.5703125" bestFit="1" customWidth="1"/>
    <col min="22" max="24" width="10.140625" bestFit="1" customWidth="1"/>
    <col min="25" max="25" width="12.5703125" bestFit="1" customWidth="1"/>
    <col min="26" max="26" width="10.140625" bestFit="1" customWidth="1"/>
    <col min="27" max="27" width="10.28515625" bestFit="1" customWidth="1"/>
    <col min="29" max="29" width="10.5703125" bestFit="1" customWidth="1"/>
    <col min="31" max="33" width="10.140625" bestFit="1" customWidth="1"/>
    <col min="34" max="34" width="12.5703125" bestFit="1" customWidth="1"/>
    <col min="35" max="35" width="10.140625" bestFit="1" customWidth="1"/>
    <col min="36" max="36" width="10.28515625" bestFit="1" customWidth="1"/>
    <col min="38" max="38" width="10.5703125" bestFit="1" customWidth="1"/>
    <col min="40" max="42" width="10.140625" bestFit="1" customWidth="1"/>
    <col min="43" max="43" width="12.5703125" bestFit="1" customWidth="1"/>
    <col min="44" max="44" width="10.140625" bestFit="1" customWidth="1"/>
    <col min="45" max="45" width="10.28515625" bestFit="1" customWidth="1"/>
    <col min="47" max="47" width="10.5703125" bestFit="1" customWidth="1"/>
    <col min="49" max="51" width="10.140625" bestFit="1" customWidth="1"/>
    <col min="52" max="52" width="12.5703125" bestFit="1" customWidth="1"/>
    <col min="53" max="53" width="10.140625" bestFit="1" customWidth="1"/>
    <col min="54" max="54" width="10.28515625" bestFit="1" customWidth="1"/>
    <col min="56" max="56" width="10.5703125" bestFit="1" customWidth="1"/>
    <col min="58" max="60" width="10.140625" bestFit="1" customWidth="1"/>
    <col min="61" max="61" width="12.5703125" bestFit="1" customWidth="1"/>
    <col min="62" max="62" width="10.140625" bestFit="1" customWidth="1"/>
    <col min="63" max="63" width="10.28515625" bestFit="1" customWidth="1"/>
    <col min="65" max="65" width="10.5703125" bestFit="1" customWidth="1"/>
    <col min="67" max="69" width="10.140625" bestFit="1" customWidth="1"/>
    <col min="70" max="70" width="12.5703125" bestFit="1" customWidth="1"/>
    <col min="71" max="71" width="10.140625" bestFit="1" customWidth="1"/>
    <col min="72" max="72" width="10.28515625" bestFit="1" customWidth="1"/>
    <col min="74" max="74" width="10.5703125" bestFit="1" customWidth="1"/>
    <col min="76" max="76" width="11.140625" bestFit="1" customWidth="1"/>
    <col min="77" max="78" width="10.140625" bestFit="1" customWidth="1"/>
    <col min="79" max="79" width="12.5703125" bestFit="1" customWidth="1"/>
    <col min="80" max="80" width="10.140625" bestFit="1" customWidth="1"/>
    <col min="81" max="81" width="10.28515625" bestFit="1" customWidth="1"/>
    <col min="83" max="83" width="10.5703125" bestFit="1" customWidth="1"/>
    <col min="85" max="87" width="10.140625" bestFit="1" customWidth="1"/>
    <col min="88" max="88" width="12.5703125" bestFit="1" customWidth="1"/>
    <col min="89" max="89" width="10.140625" bestFit="1" customWidth="1"/>
    <col min="90" max="90" width="10.28515625" bestFit="1" customWidth="1"/>
    <col min="92" max="92" width="10.5703125" bestFit="1" customWidth="1"/>
    <col min="94" max="96" width="10.140625" bestFit="1" customWidth="1"/>
    <col min="97" max="97" width="12.5703125" bestFit="1" customWidth="1"/>
    <col min="98" max="98" width="10.140625" bestFit="1" customWidth="1"/>
    <col min="99" max="99" width="10.28515625" bestFit="1" customWidth="1"/>
    <col min="101" max="101" width="10.5703125" bestFit="1" customWidth="1"/>
    <col min="103" max="105" width="10.140625" bestFit="1" customWidth="1"/>
    <col min="106" max="106" width="12.5703125" bestFit="1" customWidth="1"/>
    <col min="107" max="107" width="10.140625" bestFit="1" customWidth="1"/>
    <col min="108" max="108" width="10.28515625" bestFit="1" customWidth="1"/>
    <col min="110" max="110" width="10.5703125" style="68" bestFit="1" customWidth="1"/>
    <col min="111" max="111" width="9.140625" style="68"/>
    <col min="112" max="114" width="10.140625" style="68" bestFit="1" customWidth="1"/>
    <col min="115" max="115" width="12.5703125" bestFit="1" customWidth="1"/>
    <col min="116" max="116" width="10.140625" bestFit="1" customWidth="1"/>
    <col min="117" max="117" width="10.28515625" bestFit="1" customWidth="1"/>
    <col min="119" max="119" width="10.5703125" bestFit="1" customWidth="1"/>
    <col min="121" max="123" width="10.140625" bestFit="1" customWidth="1"/>
    <col min="124" max="124" width="12.5703125" bestFit="1" customWidth="1"/>
    <col min="125" max="125" width="10.140625" bestFit="1" customWidth="1"/>
    <col min="126" max="126" width="10.28515625" bestFit="1" customWidth="1"/>
    <col min="128" max="128" width="10.5703125" bestFit="1" customWidth="1"/>
    <col min="130" max="132" width="10.140625" style="129" bestFit="1" customWidth="1"/>
    <col min="133" max="133" width="12.5703125" bestFit="1" customWidth="1"/>
    <col min="134" max="134" width="10.140625" bestFit="1" customWidth="1"/>
    <col min="135" max="135" width="10.28515625" bestFit="1" customWidth="1"/>
    <col min="137" max="137" width="10.5703125" bestFit="1" customWidth="1"/>
    <col min="139" max="141" width="10.140625" bestFit="1" customWidth="1"/>
    <col min="142" max="142" width="12.5703125" bestFit="1" customWidth="1"/>
    <col min="143" max="143" width="10.140625" bestFit="1" customWidth="1"/>
    <col min="144" max="144" width="10.28515625" bestFit="1" customWidth="1"/>
    <col min="146" max="146" width="11.42578125" style="129" customWidth="1"/>
    <col min="147" max="147" width="9.140625" style="129"/>
    <col min="148" max="148" width="11.140625" style="129" bestFit="1" customWidth="1"/>
    <col min="149" max="150" width="10.140625" style="129" bestFit="1" customWidth="1"/>
    <col min="151" max="151" width="12.5703125" bestFit="1" customWidth="1"/>
    <col min="152" max="152" width="10.140625" bestFit="1" customWidth="1"/>
    <col min="153" max="153" width="10.28515625" bestFit="1" customWidth="1"/>
    <col min="155" max="155" width="10.5703125" style="129" bestFit="1" customWidth="1"/>
    <col min="156" max="156" width="9.140625" style="129"/>
    <col min="157" max="157" width="11.140625" style="129" bestFit="1" customWidth="1"/>
    <col min="158" max="159" width="10.140625" style="129" bestFit="1" customWidth="1"/>
    <col min="160" max="160" width="12.5703125" style="129" bestFit="1" customWidth="1"/>
    <col min="161" max="161" width="10.140625" style="129" bestFit="1" customWidth="1"/>
    <col min="162" max="162" width="10.28515625" style="129" bestFit="1" customWidth="1"/>
    <col min="164" max="164" width="10.5703125" bestFit="1" customWidth="1"/>
    <col min="166" max="166" width="11.140625" bestFit="1" customWidth="1"/>
    <col min="167" max="168" width="10.140625" bestFit="1" customWidth="1"/>
    <col min="169" max="169" width="12.5703125" bestFit="1" customWidth="1"/>
    <col min="170" max="170" width="10.140625" bestFit="1" customWidth="1"/>
    <col min="171" max="171" width="10.28515625" bestFit="1" customWidth="1"/>
    <col min="173" max="173" width="10.5703125" bestFit="1" customWidth="1"/>
    <col min="175" max="175" width="11.140625" bestFit="1" customWidth="1"/>
    <col min="176" max="177" width="10.140625" bestFit="1" customWidth="1"/>
    <col min="178" max="178" width="12.5703125" bestFit="1" customWidth="1"/>
    <col min="179" max="179" width="10.140625" bestFit="1" customWidth="1"/>
    <col min="180" max="180" width="10.28515625" bestFit="1" customWidth="1"/>
    <col min="182" max="182" width="10.5703125" bestFit="1" customWidth="1"/>
    <col min="184" max="184" width="11.140625" bestFit="1" customWidth="1"/>
    <col min="185" max="186" width="10.140625" bestFit="1" customWidth="1"/>
    <col min="187" max="187" width="12.5703125" bestFit="1" customWidth="1"/>
    <col min="188" max="188" width="10.140625" bestFit="1" customWidth="1"/>
    <col min="189" max="189" width="10.28515625" bestFit="1" customWidth="1"/>
  </cols>
  <sheetData>
    <row r="1" spans="1:189" x14ac:dyDescent="0.25">
      <c r="A1" s="126"/>
      <c r="B1" s="92">
        <v>2000</v>
      </c>
      <c r="C1" s="93"/>
      <c r="D1" s="93"/>
      <c r="E1" s="93"/>
      <c r="F1" s="93"/>
      <c r="G1" s="93"/>
      <c r="H1" s="93"/>
      <c r="I1" s="93"/>
      <c r="J1" s="91"/>
      <c r="K1" s="92">
        <v>2001</v>
      </c>
      <c r="L1" s="93"/>
      <c r="M1" s="93"/>
      <c r="N1" s="93"/>
      <c r="O1" s="93"/>
      <c r="P1" s="93"/>
      <c r="Q1" s="93"/>
      <c r="R1" s="93"/>
      <c r="S1" s="91"/>
      <c r="T1" s="92">
        <v>2002</v>
      </c>
      <c r="U1" s="93"/>
      <c r="V1" s="93"/>
      <c r="W1" s="93"/>
      <c r="X1" s="93"/>
      <c r="Y1" s="93"/>
      <c r="Z1" s="93"/>
      <c r="AA1" s="93"/>
      <c r="AB1" s="91"/>
      <c r="AC1" s="92">
        <v>2003</v>
      </c>
      <c r="AD1" s="93"/>
      <c r="AE1" s="93"/>
      <c r="AF1" s="93"/>
      <c r="AG1" s="93"/>
      <c r="AH1" s="93"/>
      <c r="AI1" s="93"/>
      <c r="AJ1" s="93"/>
      <c r="AK1" s="91"/>
      <c r="AL1" s="92">
        <v>2004</v>
      </c>
      <c r="AM1" s="93"/>
      <c r="AN1" s="93"/>
      <c r="AO1" s="93"/>
      <c r="AP1" s="93"/>
      <c r="AQ1" s="93"/>
      <c r="AR1" s="93"/>
      <c r="AS1" s="93"/>
      <c r="AT1" s="91"/>
      <c r="AU1" s="92">
        <v>2005</v>
      </c>
      <c r="AV1" s="93"/>
      <c r="AW1" s="93"/>
      <c r="AX1" s="93"/>
      <c r="AY1" s="93"/>
      <c r="AZ1" s="93"/>
      <c r="BA1" s="93"/>
      <c r="BB1" s="93"/>
      <c r="BC1" s="91"/>
      <c r="BD1" s="92">
        <v>2006</v>
      </c>
      <c r="BE1" s="93"/>
      <c r="BF1" s="93"/>
      <c r="BG1" s="93"/>
      <c r="BH1" s="93"/>
      <c r="BI1" s="93"/>
      <c r="BJ1" s="93"/>
      <c r="BK1" s="93"/>
      <c r="BL1" s="91"/>
      <c r="BM1" s="92">
        <v>2007</v>
      </c>
      <c r="BN1" s="93"/>
      <c r="BO1" s="93"/>
      <c r="BP1" s="93"/>
      <c r="BQ1" s="93"/>
      <c r="BR1" s="93"/>
      <c r="BS1" s="93"/>
      <c r="BT1" s="93"/>
      <c r="BU1" s="91"/>
      <c r="BV1" s="92">
        <v>2008</v>
      </c>
      <c r="BW1" s="93"/>
      <c r="BX1" s="93"/>
      <c r="BY1" s="93"/>
      <c r="BZ1" s="93"/>
      <c r="CA1" s="93"/>
      <c r="CB1" s="93"/>
      <c r="CC1" s="93"/>
      <c r="CD1" s="91"/>
      <c r="CE1" s="92">
        <v>2009</v>
      </c>
      <c r="CF1" s="93"/>
      <c r="CG1" s="93"/>
      <c r="CH1" s="93"/>
      <c r="CI1" s="93"/>
      <c r="CJ1" s="93"/>
      <c r="CK1" s="93"/>
      <c r="CL1" s="93"/>
      <c r="CM1" s="91"/>
      <c r="CN1" s="92">
        <v>2010</v>
      </c>
      <c r="CO1" s="93"/>
      <c r="CP1" s="93"/>
      <c r="CQ1" s="93"/>
      <c r="CR1" s="93"/>
      <c r="CS1" s="93"/>
      <c r="CT1" s="93"/>
      <c r="CU1" s="93"/>
      <c r="CV1" s="91"/>
      <c r="CW1" s="92">
        <v>2011</v>
      </c>
      <c r="CX1" s="93"/>
      <c r="CY1" s="93"/>
      <c r="CZ1" s="93"/>
      <c r="DA1" s="93"/>
      <c r="DB1" s="93"/>
      <c r="DC1" s="93"/>
      <c r="DD1" s="93"/>
      <c r="DF1" s="92">
        <v>2012</v>
      </c>
      <c r="DG1" s="93"/>
      <c r="DH1" s="93"/>
      <c r="DI1" s="93"/>
      <c r="DJ1" s="93"/>
      <c r="DK1" s="93"/>
      <c r="DL1" s="93"/>
      <c r="DM1" s="93"/>
      <c r="DO1" s="92">
        <v>2013</v>
      </c>
      <c r="DP1" s="93"/>
      <c r="DQ1" s="93"/>
      <c r="DR1" s="93"/>
      <c r="DS1" s="93"/>
      <c r="DT1" s="93"/>
      <c r="DU1" s="93"/>
      <c r="DV1" s="93"/>
      <c r="DX1" s="74">
        <v>2014</v>
      </c>
      <c r="EG1" s="74">
        <v>2015</v>
      </c>
      <c r="EP1" s="74">
        <v>2016</v>
      </c>
      <c r="EY1" s="74">
        <v>2017</v>
      </c>
      <c r="FH1" s="74">
        <v>2018</v>
      </c>
      <c r="FQ1" s="74">
        <v>2019</v>
      </c>
      <c r="FR1" s="138"/>
      <c r="FS1" s="138"/>
      <c r="FT1" s="138"/>
      <c r="FU1" s="138"/>
      <c r="FV1" s="138"/>
      <c r="FW1" s="138"/>
      <c r="FX1" s="138"/>
      <c r="FZ1" s="74">
        <v>2020</v>
      </c>
      <c r="GA1" s="138"/>
      <c r="GB1" s="138"/>
      <c r="GC1" s="138"/>
      <c r="GD1" s="138"/>
      <c r="GE1" s="138"/>
      <c r="GF1" s="138"/>
      <c r="GG1" s="138"/>
    </row>
    <row r="2" spans="1:189" x14ac:dyDescent="0.25">
      <c r="A2" s="102" t="s">
        <v>106</v>
      </c>
      <c r="B2" s="94" t="s">
        <v>33</v>
      </c>
      <c r="C2" s="94" t="s">
        <v>34</v>
      </c>
      <c r="D2" s="94" t="s">
        <v>5</v>
      </c>
      <c r="E2" s="94" t="s">
        <v>6</v>
      </c>
      <c r="F2" s="94" t="s">
        <v>7</v>
      </c>
      <c r="G2" s="94" t="s">
        <v>35</v>
      </c>
      <c r="H2" s="94" t="s">
        <v>36</v>
      </c>
      <c r="I2" s="94" t="s">
        <v>37</v>
      </c>
      <c r="J2" s="91"/>
      <c r="K2" s="94" t="s">
        <v>33</v>
      </c>
      <c r="L2" s="94" t="s">
        <v>34</v>
      </c>
      <c r="M2" s="94" t="s">
        <v>5</v>
      </c>
      <c r="N2" s="94" t="s">
        <v>6</v>
      </c>
      <c r="O2" s="94" t="s">
        <v>7</v>
      </c>
      <c r="P2" s="94" t="s">
        <v>35</v>
      </c>
      <c r="Q2" s="94" t="s">
        <v>36</v>
      </c>
      <c r="R2" s="94" t="s">
        <v>37</v>
      </c>
      <c r="S2" s="91"/>
      <c r="T2" s="94" t="s">
        <v>33</v>
      </c>
      <c r="U2" s="94" t="s">
        <v>34</v>
      </c>
      <c r="V2" s="94" t="s">
        <v>5</v>
      </c>
      <c r="W2" s="94" t="s">
        <v>6</v>
      </c>
      <c r="X2" s="94" t="s">
        <v>7</v>
      </c>
      <c r="Y2" s="94" t="s">
        <v>35</v>
      </c>
      <c r="Z2" s="94" t="s">
        <v>36</v>
      </c>
      <c r="AA2" s="94" t="s">
        <v>37</v>
      </c>
      <c r="AB2" s="91"/>
      <c r="AC2" s="94" t="s">
        <v>33</v>
      </c>
      <c r="AD2" s="94" t="s">
        <v>34</v>
      </c>
      <c r="AE2" s="94" t="s">
        <v>5</v>
      </c>
      <c r="AF2" s="94" t="s">
        <v>6</v>
      </c>
      <c r="AG2" s="94" t="s">
        <v>7</v>
      </c>
      <c r="AH2" s="94" t="s">
        <v>35</v>
      </c>
      <c r="AI2" s="94" t="s">
        <v>36</v>
      </c>
      <c r="AJ2" s="94" t="s">
        <v>37</v>
      </c>
      <c r="AK2" s="91"/>
      <c r="AL2" s="94" t="s">
        <v>33</v>
      </c>
      <c r="AM2" s="94" t="s">
        <v>34</v>
      </c>
      <c r="AN2" s="94" t="s">
        <v>5</v>
      </c>
      <c r="AO2" s="94" t="s">
        <v>6</v>
      </c>
      <c r="AP2" s="94" t="s">
        <v>7</v>
      </c>
      <c r="AQ2" s="94" t="s">
        <v>35</v>
      </c>
      <c r="AR2" s="94" t="s">
        <v>36</v>
      </c>
      <c r="AS2" s="94" t="s">
        <v>37</v>
      </c>
      <c r="AT2" s="91"/>
      <c r="AU2" s="94" t="s">
        <v>33</v>
      </c>
      <c r="AV2" s="94" t="s">
        <v>34</v>
      </c>
      <c r="AW2" s="94" t="s">
        <v>5</v>
      </c>
      <c r="AX2" s="94" t="s">
        <v>6</v>
      </c>
      <c r="AY2" s="94" t="s">
        <v>7</v>
      </c>
      <c r="AZ2" s="94" t="s">
        <v>35</v>
      </c>
      <c r="BA2" s="94" t="s">
        <v>36</v>
      </c>
      <c r="BB2" s="94" t="s">
        <v>37</v>
      </c>
      <c r="BC2" s="91"/>
      <c r="BD2" s="94" t="s">
        <v>33</v>
      </c>
      <c r="BE2" s="94" t="s">
        <v>34</v>
      </c>
      <c r="BF2" s="94" t="s">
        <v>5</v>
      </c>
      <c r="BG2" s="94" t="s">
        <v>6</v>
      </c>
      <c r="BH2" s="94" t="s">
        <v>7</v>
      </c>
      <c r="BI2" s="94" t="s">
        <v>35</v>
      </c>
      <c r="BJ2" s="94" t="s">
        <v>36</v>
      </c>
      <c r="BK2" s="94" t="s">
        <v>37</v>
      </c>
      <c r="BL2" s="91"/>
      <c r="BM2" s="94" t="s">
        <v>33</v>
      </c>
      <c r="BN2" s="94" t="s">
        <v>34</v>
      </c>
      <c r="BO2" s="94" t="s">
        <v>5</v>
      </c>
      <c r="BP2" s="94" t="s">
        <v>6</v>
      </c>
      <c r="BQ2" s="94" t="s">
        <v>7</v>
      </c>
      <c r="BR2" s="94" t="s">
        <v>35</v>
      </c>
      <c r="BS2" s="94" t="s">
        <v>36</v>
      </c>
      <c r="BT2" s="94" t="s">
        <v>37</v>
      </c>
      <c r="BU2" s="91"/>
      <c r="BV2" s="94" t="s">
        <v>33</v>
      </c>
      <c r="BW2" s="94" t="s">
        <v>34</v>
      </c>
      <c r="BX2" s="94" t="s">
        <v>5</v>
      </c>
      <c r="BY2" s="94" t="s">
        <v>6</v>
      </c>
      <c r="BZ2" s="94" t="s">
        <v>7</v>
      </c>
      <c r="CA2" s="94" t="s">
        <v>35</v>
      </c>
      <c r="CB2" s="94" t="s">
        <v>36</v>
      </c>
      <c r="CC2" s="94" t="s">
        <v>37</v>
      </c>
      <c r="CD2" s="91"/>
      <c r="CE2" s="94" t="s">
        <v>33</v>
      </c>
      <c r="CF2" s="94" t="s">
        <v>34</v>
      </c>
      <c r="CG2" s="94" t="s">
        <v>5</v>
      </c>
      <c r="CH2" s="94" t="s">
        <v>6</v>
      </c>
      <c r="CI2" s="94" t="s">
        <v>7</v>
      </c>
      <c r="CJ2" s="94" t="s">
        <v>35</v>
      </c>
      <c r="CK2" s="94" t="s">
        <v>36</v>
      </c>
      <c r="CL2" s="94" t="s">
        <v>37</v>
      </c>
      <c r="CM2" s="91"/>
      <c r="CN2" s="94" t="s">
        <v>33</v>
      </c>
      <c r="CO2" s="94" t="s">
        <v>34</v>
      </c>
      <c r="CP2" s="94" t="s">
        <v>5</v>
      </c>
      <c r="CQ2" s="94" t="s">
        <v>6</v>
      </c>
      <c r="CR2" s="94" t="s">
        <v>7</v>
      </c>
      <c r="CS2" s="94" t="s">
        <v>35</v>
      </c>
      <c r="CT2" s="94" t="s">
        <v>36</v>
      </c>
      <c r="CU2" s="94" t="s">
        <v>37</v>
      </c>
      <c r="CV2" s="91"/>
      <c r="CW2" s="94" t="s">
        <v>33</v>
      </c>
      <c r="CX2" s="94" t="s">
        <v>34</v>
      </c>
      <c r="CY2" s="94" t="s">
        <v>5</v>
      </c>
      <c r="CZ2" s="94" t="s">
        <v>6</v>
      </c>
      <c r="DA2" s="94" t="s">
        <v>7</v>
      </c>
      <c r="DB2" s="94" t="s">
        <v>35</v>
      </c>
      <c r="DC2" s="94" t="s">
        <v>36</v>
      </c>
      <c r="DD2" s="94" t="s">
        <v>37</v>
      </c>
      <c r="DF2" s="94" t="s">
        <v>33</v>
      </c>
      <c r="DG2" s="94" t="s">
        <v>34</v>
      </c>
      <c r="DH2" s="94" t="s">
        <v>5</v>
      </c>
      <c r="DI2" s="94" t="s">
        <v>6</v>
      </c>
      <c r="DJ2" s="94" t="s">
        <v>7</v>
      </c>
      <c r="DK2" s="94" t="s">
        <v>35</v>
      </c>
      <c r="DL2" s="94" t="s">
        <v>36</v>
      </c>
      <c r="DM2" s="94" t="s">
        <v>37</v>
      </c>
      <c r="DO2" s="94" t="s">
        <v>33</v>
      </c>
      <c r="DP2" s="94" t="s">
        <v>34</v>
      </c>
      <c r="DQ2" s="94" t="s">
        <v>5</v>
      </c>
      <c r="DR2" s="94" t="s">
        <v>6</v>
      </c>
      <c r="DS2" s="94" t="s">
        <v>7</v>
      </c>
      <c r="DT2" s="94" t="s">
        <v>35</v>
      </c>
      <c r="DU2" s="94" t="s">
        <v>36</v>
      </c>
      <c r="DV2" s="94" t="s">
        <v>37</v>
      </c>
      <c r="DX2" s="94" t="s">
        <v>33</v>
      </c>
      <c r="DY2" s="94" t="s">
        <v>34</v>
      </c>
      <c r="DZ2" s="94" t="s">
        <v>5</v>
      </c>
      <c r="EA2" s="94" t="s">
        <v>6</v>
      </c>
      <c r="EB2" s="94" t="s">
        <v>7</v>
      </c>
      <c r="EC2" s="94" t="s">
        <v>35</v>
      </c>
      <c r="ED2" s="94" t="s">
        <v>36</v>
      </c>
      <c r="EE2" s="94" t="s">
        <v>37</v>
      </c>
      <c r="EG2" s="94" t="s">
        <v>33</v>
      </c>
      <c r="EH2" s="94" t="s">
        <v>34</v>
      </c>
      <c r="EI2" s="94" t="s">
        <v>5</v>
      </c>
      <c r="EJ2" s="94" t="s">
        <v>6</v>
      </c>
      <c r="EK2" s="94" t="s">
        <v>7</v>
      </c>
      <c r="EL2" s="94" t="s">
        <v>35</v>
      </c>
      <c r="EM2" s="94" t="s">
        <v>36</v>
      </c>
      <c r="EN2" s="94" t="s">
        <v>37</v>
      </c>
      <c r="EP2" s="94" t="s">
        <v>33</v>
      </c>
      <c r="EQ2" s="94" t="s">
        <v>34</v>
      </c>
      <c r="ER2" s="94" t="s">
        <v>5</v>
      </c>
      <c r="ES2" s="94" t="s">
        <v>6</v>
      </c>
      <c r="ET2" s="94" t="s">
        <v>7</v>
      </c>
      <c r="EU2" s="94" t="s">
        <v>35</v>
      </c>
      <c r="EV2" s="94" t="s">
        <v>36</v>
      </c>
      <c r="EW2" s="94" t="s">
        <v>37</v>
      </c>
      <c r="EY2" s="94" t="s">
        <v>33</v>
      </c>
      <c r="EZ2" s="94" t="s">
        <v>34</v>
      </c>
      <c r="FA2" s="94" t="s">
        <v>5</v>
      </c>
      <c r="FB2" s="94" t="s">
        <v>6</v>
      </c>
      <c r="FC2" s="94" t="s">
        <v>7</v>
      </c>
      <c r="FD2" s="94" t="s">
        <v>35</v>
      </c>
      <c r="FE2" s="94" t="s">
        <v>36</v>
      </c>
      <c r="FF2" s="94" t="s">
        <v>37</v>
      </c>
      <c r="FH2" s="94" t="s">
        <v>33</v>
      </c>
      <c r="FI2" s="94" t="s">
        <v>34</v>
      </c>
      <c r="FJ2" s="94" t="s">
        <v>5</v>
      </c>
      <c r="FK2" s="94" t="s">
        <v>6</v>
      </c>
      <c r="FL2" s="94" t="s">
        <v>7</v>
      </c>
      <c r="FM2" s="94" t="s">
        <v>35</v>
      </c>
      <c r="FN2" s="94" t="s">
        <v>36</v>
      </c>
      <c r="FO2" s="94" t="s">
        <v>37</v>
      </c>
      <c r="FQ2" s="94" t="s">
        <v>33</v>
      </c>
      <c r="FR2" s="94" t="s">
        <v>34</v>
      </c>
      <c r="FS2" s="94" t="s">
        <v>5</v>
      </c>
      <c r="FT2" s="94" t="s">
        <v>6</v>
      </c>
      <c r="FU2" s="94" t="s">
        <v>7</v>
      </c>
      <c r="FV2" s="94" t="s">
        <v>35</v>
      </c>
      <c r="FW2" s="94" t="s">
        <v>36</v>
      </c>
      <c r="FX2" s="94" t="s">
        <v>37</v>
      </c>
      <c r="FZ2" s="94" t="s">
        <v>33</v>
      </c>
      <c r="GA2" s="94" t="s">
        <v>34</v>
      </c>
      <c r="GB2" s="94" t="s">
        <v>5</v>
      </c>
      <c r="GC2" s="94" t="s">
        <v>6</v>
      </c>
      <c r="GD2" s="94" t="s">
        <v>7</v>
      </c>
      <c r="GE2" s="94" t="s">
        <v>35</v>
      </c>
      <c r="GF2" s="94" t="s">
        <v>36</v>
      </c>
      <c r="GG2" s="94" t="s">
        <v>37</v>
      </c>
    </row>
    <row r="3" spans="1:189" x14ac:dyDescent="0.25">
      <c r="A3" s="102" t="s">
        <v>113</v>
      </c>
      <c r="B3" s="95" t="s">
        <v>0</v>
      </c>
      <c r="C3" s="95">
        <v>39</v>
      </c>
      <c r="D3" s="96">
        <v>3480344</v>
      </c>
      <c r="E3" s="96">
        <v>3249701</v>
      </c>
      <c r="F3" s="96">
        <v>3249701</v>
      </c>
      <c r="G3" s="95">
        <v>0</v>
      </c>
      <c r="H3" s="96">
        <v>3480344</v>
      </c>
      <c r="I3" s="95">
        <v>0</v>
      </c>
      <c r="K3" s="95" t="s">
        <v>0</v>
      </c>
      <c r="L3" s="95">
        <v>33</v>
      </c>
      <c r="M3" s="96">
        <v>3409925</v>
      </c>
      <c r="N3" s="96">
        <v>3401774</v>
      </c>
      <c r="O3" s="96">
        <v>3401774</v>
      </c>
      <c r="P3" s="95">
        <v>0</v>
      </c>
      <c r="Q3" s="96">
        <v>3409925</v>
      </c>
      <c r="R3" s="95">
        <v>0</v>
      </c>
      <c r="T3" s="95" t="s">
        <v>0</v>
      </c>
      <c r="U3" s="95">
        <v>41</v>
      </c>
      <c r="V3" s="96">
        <v>3982935</v>
      </c>
      <c r="W3" s="96">
        <v>3977881</v>
      </c>
      <c r="X3" s="96">
        <v>3977881</v>
      </c>
      <c r="Y3" s="95">
        <v>0</v>
      </c>
      <c r="Z3" s="96">
        <v>3982935</v>
      </c>
      <c r="AA3" s="95">
        <v>0</v>
      </c>
      <c r="AC3" s="95" t="s">
        <v>0</v>
      </c>
      <c r="AD3" s="95">
        <v>29</v>
      </c>
      <c r="AE3" s="96">
        <v>4144946</v>
      </c>
      <c r="AF3" s="96">
        <v>4133121</v>
      </c>
      <c r="AG3" s="96">
        <v>4133121</v>
      </c>
      <c r="AH3" s="95">
        <v>0</v>
      </c>
      <c r="AI3" s="96">
        <v>4144946</v>
      </c>
      <c r="AJ3" s="95">
        <v>0</v>
      </c>
      <c r="AL3" s="95" t="s">
        <v>0</v>
      </c>
      <c r="AM3" s="95">
        <v>26</v>
      </c>
      <c r="AN3" s="96">
        <v>4389481</v>
      </c>
      <c r="AO3" s="96">
        <v>4372757</v>
      </c>
      <c r="AP3" s="96">
        <v>4372757</v>
      </c>
      <c r="AQ3" s="95">
        <v>0</v>
      </c>
      <c r="AR3" s="96">
        <v>4389481</v>
      </c>
      <c r="AS3" s="95">
        <v>0</v>
      </c>
      <c r="AU3" s="95" t="s">
        <v>0</v>
      </c>
      <c r="AV3" s="95">
        <v>25</v>
      </c>
      <c r="AW3" s="96">
        <v>4344600</v>
      </c>
      <c r="AX3" s="96">
        <v>4329090</v>
      </c>
      <c r="AY3" s="96">
        <v>4329090</v>
      </c>
      <c r="AZ3" s="95">
        <v>0</v>
      </c>
      <c r="BA3" s="96">
        <v>4344600</v>
      </c>
      <c r="BB3" s="95">
        <v>0</v>
      </c>
      <c r="BD3" s="95" t="s">
        <v>0</v>
      </c>
      <c r="BE3" s="95">
        <v>2</v>
      </c>
      <c r="BF3" s="96">
        <v>219800</v>
      </c>
      <c r="BG3" s="96">
        <v>219800</v>
      </c>
      <c r="BH3" s="96">
        <v>219800</v>
      </c>
      <c r="BI3" s="95">
        <v>0</v>
      </c>
      <c r="BJ3" s="95">
        <v>219800</v>
      </c>
      <c r="BK3" s="95">
        <v>0</v>
      </c>
      <c r="BM3" s="95" t="s">
        <v>0</v>
      </c>
      <c r="BN3" s="95">
        <v>22</v>
      </c>
      <c r="BO3" s="96">
        <v>3429061</v>
      </c>
      <c r="BP3" s="96">
        <v>3401200</v>
      </c>
      <c r="BQ3" s="96">
        <v>3401200</v>
      </c>
      <c r="BR3" s="95">
        <v>0</v>
      </c>
      <c r="BS3" s="96">
        <v>3429061</v>
      </c>
      <c r="BT3" s="95">
        <v>0</v>
      </c>
      <c r="BV3" s="95" t="s">
        <v>0</v>
      </c>
      <c r="BW3" s="95">
        <v>26</v>
      </c>
      <c r="BX3" s="96">
        <v>3211750</v>
      </c>
      <c r="BY3" s="96">
        <v>3194320</v>
      </c>
      <c r="BZ3" s="96">
        <v>3194320</v>
      </c>
      <c r="CA3" s="95">
        <v>0</v>
      </c>
      <c r="CB3" s="96">
        <v>3211750</v>
      </c>
      <c r="CC3" s="95">
        <v>0</v>
      </c>
      <c r="CE3" s="95" t="s">
        <v>0</v>
      </c>
      <c r="CF3" s="95">
        <v>29</v>
      </c>
      <c r="CG3" s="96">
        <v>4325248</v>
      </c>
      <c r="CH3" s="96">
        <v>4309530</v>
      </c>
      <c r="CI3" s="96">
        <v>4309530</v>
      </c>
      <c r="CJ3" s="95">
        <v>0</v>
      </c>
      <c r="CK3" s="96">
        <v>4325248</v>
      </c>
      <c r="CL3" s="95">
        <v>0</v>
      </c>
      <c r="CN3" s="68" t="s">
        <v>0</v>
      </c>
      <c r="CO3" s="68">
        <v>27</v>
      </c>
      <c r="CP3" s="73">
        <v>4956438</v>
      </c>
      <c r="CQ3" s="73">
        <v>4939360</v>
      </c>
      <c r="CR3" s="73">
        <v>4939360</v>
      </c>
      <c r="CS3" s="73">
        <v>0</v>
      </c>
      <c r="CT3" s="73">
        <v>4956438</v>
      </c>
      <c r="CU3" s="73">
        <v>0</v>
      </c>
      <c r="CW3" s="68" t="s">
        <v>0</v>
      </c>
      <c r="CX3" s="73">
        <v>27</v>
      </c>
      <c r="CY3" s="73">
        <v>5167224</v>
      </c>
      <c r="CZ3" s="73">
        <v>5140450</v>
      </c>
      <c r="DA3" s="73">
        <v>5140450</v>
      </c>
      <c r="DB3" s="73">
        <v>0</v>
      </c>
      <c r="DC3" s="73">
        <v>5167224</v>
      </c>
      <c r="DD3" s="73">
        <v>0</v>
      </c>
      <c r="DF3" s="95" t="s">
        <v>0</v>
      </c>
      <c r="DG3" s="95">
        <v>27</v>
      </c>
      <c r="DH3" s="96">
        <v>6265570</v>
      </c>
      <c r="DI3" s="96">
        <v>6236500</v>
      </c>
      <c r="DJ3" s="96">
        <v>6236500</v>
      </c>
      <c r="DK3" s="95">
        <v>0</v>
      </c>
      <c r="DL3" s="96">
        <v>6265570</v>
      </c>
      <c r="DM3" s="95">
        <v>0</v>
      </c>
      <c r="DO3" s="95" t="s">
        <v>0</v>
      </c>
      <c r="DP3" s="95">
        <v>31</v>
      </c>
      <c r="DQ3" s="96">
        <v>5821954</v>
      </c>
      <c r="DR3" s="96">
        <v>5786700</v>
      </c>
      <c r="DS3" s="96">
        <v>5786700</v>
      </c>
      <c r="DT3" s="95">
        <v>0</v>
      </c>
      <c r="DU3" s="96">
        <v>5821954</v>
      </c>
      <c r="DV3" s="95">
        <v>0</v>
      </c>
      <c r="DX3" s="136" t="s">
        <v>0</v>
      </c>
      <c r="DY3" s="94">
        <v>33</v>
      </c>
      <c r="DZ3" s="137">
        <v>6037615</v>
      </c>
      <c r="EA3" s="137">
        <v>5700100</v>
      </c>
      <c r="EB3" s="137">
        <v>5700100</v>
      </c>
      <c r="EC3" s="136">
        <v>0</v>
      </c>
      <c r="ED3" s="137">
        <v>6037615</v>
      </c>
      <c r="EE3" s="136">
        <v>0</v>
      </c>
      <c r="EG3" s="136" t="s">
        <v>0</v>
      </c>
      <c r="EH3" s="136">
        <v>38</v>
      </c>
      <c r="EI3" s="137">
        <v>5683545</v>
      </c>
      <c r="EJ3" s="137">
        <v>5435550</v>
      </c>
      <c r="EK3" s="137">
        <v>5435550</v>
      </c>
      <c r="EL3" s="136">
        <v>0</v>
      </c>
      <c r="EM3" s="137">
        <v>5683545</v>
      </c>
      <c r="EN3" s="136">
        <v>0</v>
      </c>
      <c r="EP3" s="136" t="s">
        <v>0</v>
      </c>
      <c r="EQ3" s="136">
        <v>36</v>
      </c>
      <c r="ER3" s="137">
        <v>5548246</v>
      </c>
      <c r="ES3" s="137">
        <v>5430950</v>
      </c>
      <c r="ET3" s="137">
        <v>5430950</v>
      </c>
      <c r="EU3" s="136">
        <v>0</v>
      </c>
      <c r="EV3" s="137">
        <v>5548246</v>
      </c>
      <c r="EW3" s="136">
        <v>0</v>
      </c>
      <c r="EY3" s="136" t="s">
        <v>0</v>
      </c>
      <c r="EZ3" s="129">
        <v>36</v>
      </c>
      <c r="FA3" s="130">
        <v>5558599</v>
      </c>
      <c r="FB3" s="130">
        <v>5368047</v>
      </c>
      <c r="FC3" s="130">
        <v>5368047</v>
      </c>
      <c r="FD3" s="129">
        <v>0</v>
      </c>
      <c r="FE3" s="130">
        <v>5558599</v>
      </c>
      <c r="FF3" s="129">
        <v>0</v>
      </c>
      <c r="FH3" s="136" t="s">
        <v>0</v>
      </c>
      <c r="FI3" s="129">
        <v>39</v>
      </c>
      <c r="FJ3" s="130">
        <v>5726457</v>
      </c>
      <c r="FK3" s="130">
        <v>5553900</v>
      </c>
      <c r="FL3" s="130">
        <v>5553900</v>
      </c>
      <c r="FM3" s="129">
        <v>0</v>
      </c>
      <c r="FN3" s="130">
        <v>5726457</v>
      </c>
      <c r="FO3" s="129">
        <v>0</v>
      </c>
      <c r="FQ3" s="136" t="s">
        <v>0</v>
      </c>
      <c r="FR3" s="129">
        <v>40</v>
      </c>
      <c r="FS3" s="130">
        <v>6612482</v>
      </c>
      <c r="FT3" s="130">
        <v>6404000</v>
      </c>
      <c r="FU3" s="130">
        <v>6404000</v>
      </c>
      <c r="FV3" s="129">
        <v>0</v>
      </c>
      <c r="FW3" s="130">
        <v>6612482</v>
      </c>
      <c r="FX3" s="129">
        <v>0</v>
      </c>
      <c r="FZ3" s="136" t="s">
        <v>0</v>
      </c>
      <c r="GA3" s="129">
        <v>44</v>
      </c>
      <c r="GB3" s="130">
        <v>6820978</v>
      </c>
      <c r="GC3" s="130">
        <v>6570500</v>
      </c>
      <c r="GD3" s="130">
        <v>6570500</v>
      </c>
      <c r="GE3" s="130">
        <v>0</v>
      </c>
      <c r="GF3" s="130">
        <v>6820978</v>
      </c>
      <c r="GG3" s="130">
        <v>0</v>
      </c>
    </row>
    <row r="4" spans="1:189" x14ac:dyDescent="0.25">
      <c r="A4" s="102" t="s">
        <v>31</v>
      </c>
      <c r="B4" s="106" t="s">
        <v>87</v>
      </c>
      <c r="C4" s="95">
        <v>11</v>
      </c>
      <c r="D4" s="96">
        <v>1048949</v>
      </c>
      <c r="E4" s="96">
        <v>977895</v>
      </c>
      <c r="F4" s="96">
        <v>1090239</v>
      </c>
      <c r="G4" s="95">
        <v>0</v>
      </c>
      <c r="H4" s="96">
        <v>1048949</v>
      </c>
      <c r="I4" s="95">
        <v>0</v>
      </c>
      <c r="K4" s="106" t="s">
        <v>87</v>
      </c>
      <c r="L4" s="95">
        <v>8</v>
      </c>
      <c r="M4" s="96">
        <v>786484</v>
      </c>
      <c r="N4" s="96">
        <v>778162</v>
      </c>
      <c r="O4" s="96">
        <v>890808</v>
      </c>
      <c r="P4" s="96">
        <v>8322</v>
      </c>
      <c r="Q4" s="96">
        <v>786484</v>
      </c>
      <c r="R4" s="95">
        <v>0</v>
      </c>
      <c r="T4" s="106" t="s">
        <v>87</v>
      </c>
      <c r="U4" s="95">
        <v>5</v>
      </c>
      <c r="V4" s="96">
        <v>711268</v>
      </c>
      <c r="W4" s="96">
        <v>711268</v>
      </c>
      <c r="X4" s="96">
        <v>872608</v>
      </c>
      <c r="Y4" s="95">
        <v>0</v>
      </c>
      <c r="Z4" s="96">
        <v>711268</v>
      </c>
      <c r="AA4" s="95">
        <v>0</v>
      </c>
      <c r="AC4" s="106" t="s">
        <v>87</v>
      </c>
      <c r="AD4" s="95">
        <v>5</v>
      </c>
      <c r="AE4" s="96">
        <v>649160</v>
      </c>
      <c r="AF4" s="96">
        <v>649160</v>
      </c>
      <c r="AG4" s="96">
        <v>848570</v>
      </c>
      <c r="AH4" s="95">
        <v>0</v>
      </c>
      <c r="AI4" s="96">
        <v>649160</v>
      </c>
      <c r="AJ4" s="95">
        <v>0</v>
      </c>
      <c r="AL4" s="106" t="s">
        <v>87</v>
      </c>
      <c r="AM4" s="95">
        <v>26</v>
      </c>
      <c r="AN4" s="96">
        <v>4389481</v>
      </c>
      <c r="AO4" s="96">
        <v>4372757</v>
      </c>
      <c r="AP4" s="96">
        <v>4372757</v>
      </c>
      <c r="AQ4" s="95">
        <v>0</v>
      </c>
      <c r="AR4" s="96">
        <v>4389481</v>
      </c>
      <c r="AS4" s="95">
        <v>0</v>
      </c>
      <c r="AU4" s="106" t="s">
        <v>87</v>
      </c>
      <c r="AV4" s="95">
        <v>9</v>
      </c>
      <c r="AW4" s="96">
        <v>606769</v>
      </c>
      <c r="AX4" s="96">
        <v>606769</v>
      </c>
      <c r="AY4" s="96">
        <v>905084</v>
      </c>
      <c r="AZ4" s="95">
        <v>0</v>
      </c>
      <c r="BA4" s="96">
        <v>606769</v>
      </c>
      <c r="BB4" s="95">
        <v>0</v>
      </c>
      <c r="BD4" s="106" t="s">
        <v>87</v>
      </c>
      <c r="BE4" s="95">
        <v>4</v>
      </c>
      <c r="BF4" s="96">
        <v>38575</v>
      </c>
      <c r="BG4" s="96">
        <v>38575</v>
      </c>
      <c r="BH4" s="96">
        <v>40865</v>
      </c>
      <c r="BI4" s="95">
        <v>0</v>
      </c>
      <c r="BJ4" s="96">
        <v>38575</v>
      </c>
      <c r="BK4" s="95">
        <v>0</v>
      </c>
      <c r="BM4" s="106" t="s">
        <v>87</v>
      </c>
      <c r="BN4" s="95">
        <v>12</v>
      </c>
      <c r="BO4" s="96">
        <v>494029</v>
      </c>
      <c r="BP4" s="96">
        <v>494029</v>
      </c>
      <c r="BQ4" s="96">
        <v>963394</v>
      </c>
      <c r="BR4" s="95">
        <v>0</v>
      </c>
      <c r="BS4" s="96">
        <v>494029</v>
      </c>
      <c r="BT4" s="95">
        <v>0</v>
      </c>
      <c r="BV4" s="106" t="s">
        <v>87</v>
      </c>
      <c r="BW4" s="95">
        <v>14</v>
      </c>
      <c r="BX4" s="96">
        <v>560915</v>
      </c>
      <c r="BY4" s="96">
        <v>558168</v>
      </c>
      <c r="BZ4" s="96">
        <v>1021251</v>
      </c>
      <c r="CA4" s="96">
        <v>2747</v>
      </c>
      <c r="CB4" s="96">
        <v>560915</v>
      </c>
      <c r="CC4" s="95">
        <v>0</v>
      </c>
      <c r="CE4" s="106" t="s">
        <v>87</v>
      </c>
      <c r="CF4" s="95">
        <v>10</v>
      </c>
      <c r="CG4" s="96">
        <v>482932</v>
      </c>
      <c r="CH4" s="96">
        <v>481056</v>
      </c>
      <c r="CI4" s="96">
        <v>968227</v>
      </c>
      <c r="CJ4" s="96">
        <v>1876</v>
      </c>
      <c r="CK4" s="96">
        <v>482932</v>
      </c>
      <c r="CL4" s="95">
        <v>0</v>
      </c>
      <c r="CN4" s="106" t="s">
        <v>87</v>
      </c>
      <c r="CO4" s="68">
        <v>12</v>
      </c>
      <c r="CP4" s="73">
        <v>491109</v>
      </c>
      <c r="CQ4" s="73">
        <v>491109</v>
      </c>
      <c r="CR4" s="73">
        <v>1020198</v>
      </c>
      <c r="CS4" s="68">
        <v>0</v>
      </c>
      <c r="CT4" s="73">
        <v>491109</v>
      </c>
      <c r="CU4" s="68">
        <v>0</v>
      </c>
      <c r="CW4" s="106" t="s">
        <v>87</v>
      </c>
      <c r="CX4" s="68">
        <v>11</v>
      </c>
      <c r="CY4" s="73">
        <v>491553</v>
      </c>
      <c r="CZ4" s="73">
        <v>491553</v>
      </c>
      <c r="DA4" s="73">
        <v>1057881</v>
      </c>
      <c r="DB4" s="68">
        <v>0</v>
      </c>
      <c r="DC4" s="73">
        <v>491553</v>
      </c>
      <c r="DD4" s="68">
        <v>0</v>
      </c>
      <c r="DF4" s="106" t="s">
        <v>87</v>
      </c>
      <c r="DG4" s="106">
        <v>9</v>
      </c>
      <c r="DH4" s="107">
        <v>517116</v>
      </c>
      <c r="DI4" s="107">
        <v>517116</v>
      </c>
      <c r="DJ4" s="107">
        <v>1062807</v>
      </c>
      <c r="DK4" s="106">
        <v>0</v>
      </c>
      <c r="DL4" s="105">
        <v>517116</v>
      </c>
      <c r="DM4" s="106">
        <v>0</v>
      </c>
      <c r="DO4" s="129" t="s">
        <v>87</v>
      </c>
      <c r="DP4" s="128">
        <v>11</v>
      </c>
      <c r="DQ4" s="57">
        <v>501878</v>
      </c>
      <c r="DR4" s="57">
        <v>495396</v>
      </c>
      <c r="DS4" s="57">
        <v>1055845</v>
      </c>
      <c r="DT4" s="57">
        <v>6482</v>
      </c>
      <c r="DU4" s="57">
        <v>501878</v>
      </c>
      <c r="DV4" s="57">
        <v>0</v>
      </c>
      <c r="DX4" s="138" t="s">
        <v>87</v>
      </c>
      <c r="DY4" s="57">
        <v>11</v>
      </c>
      <c r="DZ4" s="130">
        <v>590506</v>
      </c>
      <c r="EA4" s="130">
        <v>584024</v>
      </c>
      <c r="EB4" s="130">
        <v>1149751</v>
      </c>
      <c r="EC4" s="130">
        <v>6482</v>
      </c>
      <c r="ED4" s="130">
        <v>590506</v>
      </c>
      <c r="EE4" s="129">
        <v>0</v>
      </c>
      <c r="EG4" s="136" t="s">
        <v>87</v>
      </c>
      <c r="EH4" s="136">
        <v>12</v>
      </c>
      <c r="EI4" s="137">
        <v>636188</v>
      </c>
      <c r="EJ4" s="137">
        <v>629706</v>
      </c>
      <c r="EK4" s="137">
        <v>1173145</v>
      </c>
      <c r="EL4" s="137">
        <v>6482</v>
      </c>
      <c r="EM4" s="137">
        <v>636188</v>
      </c>
      <c r="EN4" s="136">
        <v>0</v>
      </c>
      <c r="EP4" s="136" t="s">
        <v>87</v>
      </c>
      <c r="EQ4" s="136">
        <v>11</v>
      </c>
      <c r="ER4" s="137">
        <v>631840</v>
      </c>
      <c r="ES4" s="137">
        <v>625358</v>
      </c>
      <c r="ET4" s="137">
        <v>1189459</v>
      </c>
      <c r="EU4" s="137">
        <v>6482</v>
      </c>
      <c r="EV4" s="137">
        <v>631840</v>
      </c>
      <c r="EW4" s="136">
        <v>0</v>
      </c>
      <c r="EY4" s="136" t="s">
        <v>87</v>
      </c>
      <c r="EZ4" s="129">
        <v>10</v>
      </c>
      <c r="FA4" s="130">
        <v>696154</v>
      </c>
      <c r="FB4" s="130">
        <v>687299</v>
      </c>
      <c r="FC4" s="130">
        <v>1269640</v>
      </c>
      <c r="FD4" s="130">
        <v>8855</v>
      </c>
      <c r="FE4" s="130">
        <v>696154</v>
      </c>
      <c r="FF4" s="129">
        <v>0</v>
      </c>
      <c r="FH4" s="136" t="s">
        <v>87</v>
      </c>
      <c r="FI4" s="129">
        <v>9</v>
      </c>
      <c r="FJ4" s="130">
        <v>192304</v>
      </c>
      <c r="FK4" s="130">
        <v>174562</v>
      </c>
      <c r="FL4" s="130">
        <v>264306</v>
      </c>
      <c r="FM4" s="130">
        <v>17742</v>
      </c>
      <c r="FN4" s="130">
        <v>192304</v>
      </c>
      <c r="FO4" s="130">
        <v>0</v>
      </c>
      <c r="FQ4" s="136" t="s">
        <v>87</v>
      </c>
      <c r="FR4" s="129">
        <v>13</v>
      </c>
      <c r="FS4" s="130">
        <v>282660</v>
      </c>
      <c r="FT4" s="130">
        <v>261828</v>
      </c>
      <c r="FU4" s="130">
        <v>477669</v>
      </c>
      <c r="FV4" s="130">
        <v>20832</v>
      </c>
      <c r="FW4" s="130">
        <v>282660</v>
      </c>
      <c r="FX4" s="129">
        <v>0</v>
      </c>
      <c r="FZ4" s="136" t="s">
        <v>87</v>
      </c>
      <c r="GA4" s="129">
        <v>20</v>
      </c>
      <c r="GB4" s="130">
        <v>304632</v>
      </c>
      <c r="GC4" s="130">
        <v>286073</v>
      </c>
      <c r="GD4" s="130">
        <v>533375</v>
      </c>
      <c r="GE4" s="130">
        <v>18559</v>
      </c>
      <c r="GF4" s="130">
        <v>304632</v>
      </c>
      <c r="GG4" s="130">
        <v>0</v>
      </c>
    </row>
    <row r="5" spans="1:189" x14ac:dyDescent="0.25">
      <c r="A5" s="102" t="s">
        <v>114</v>
      </c>
      <c r="B5" s="124" t="s">
        <v>47</v>
      </c>
      <c r="C5" s="89">
        <v>9</v>
      </c>
      <c r="D5" s="89">
        <v>0</v>
      </c>
      <c r="E5" s="89">
        <v>0</v>
      </c>
      <c r="F5" s="89">
        <v>0</v>
      </c>
      <c r="G5" s="89">
        <v>0</v>
      </c>
      <c r="H5" s="89">
        <v>0</v>
      </c>
      <c r="I5" s="89">
        <v>0</v>
      </c>
      <c r="K5" s="97" t="s">
        <v>47</v>
      </c>
      <c r="L5" s="98">
        <v>9</v>
      </c>
      <c r="M5" s="98">
        <v>0</v>
      </c>
      <c r="N5" s="98">
        <v>0</v>
      </c>
      <c r="O5" s="98">
        <v>0</v>
      </c>
      <c r="P5" s="98">
        <v>0</v>
      </c>
      <c r="Q5" s="98">
        <v>0</v>
      </c>
      <c r="R5" s="98">
        <v>0</v>
      </c>
      <c r="T5" s="97" t="s">
        <v>47</v>
      </c>
      <c r="U5" s="98">
        <v>9</v>
      </c>
      <c r="V5" s="98">
        <v>0</v>
      </c>
      <c r="W5" s="98">
        <v>0</v>
      </c>
      <c r="X5" s="98">
        <v>0</v>
      </c>
      <c r="Y5" s="98">
        <v>0</v>
      </c>
      <c r="Z5" s="98">
        <v>0</v>
      </c>
      <c r="AA5" s="98">
        <v>0</v>
      </c>
      <c r="AC5" s="97" t="s">
        <v>47</v>
      </c>
      <c r="AD5" s="98">
        <v>9</v>
      </c>
      <c r="AE5" s="98">
        <v>0</v>
      </c>
      <c r="AF5" s="98">
        <v>0</v>
      </c>
      <c r="AG5" s="98">
        <v>0</v>
      </c>
      <c r="AH5" s="98">
        <v>0</v>
      </c>
      <c r="AI5" s="98">
        <v>0</v>
      </c>
      <c r="AJ5" s="98">
        <v>0</v>
      </c>
      <c r="AL5" s="97" t="s">
        <v>47</v>
      </c>
      <c r="AM5" s="98">
        <v>9</v>
      </c>
      <c r="AN5" s="98">
        <v>0</v>
      </c>
      <c r="AO5" s="98">
        <v>0</v>
      </c>
      <c r="AP5" s="98">
        <v>0</v>
      </c>
      <c r="AQ5" s="98">
        <v>0</v>
      </c>
      <c r="AR5" s="98">
        <v>0</v>
      </c>
      <c r="AS5" s="98">
        <v>0</v>
      </c>
      <c r="AU5" s="97" t="s">
        <v>47</v>
      </c>
      <c r="AV5" s="98">
        <v>9</v>
      </c>
      <c r="AW5" s="98">
        <v>0</v>
      </c>
      <c r="AX5" s="98">
        <v>0</v>
      </c>
      <c r="AY5" s="98">
        <v>0</v>
      </c>
      <c r="AZ5" s="98">
        <v>0</v>
      </c>
      <c r="BA5" s="98">
        <v>0</v>
      </c>
      <c r="BB5" s="98">
        <v>0</v>
      </c>
      <c r="BD5" s="97" t="s">
        <v>47</v>
      </c>
      <c r="BE5" s="98">
        <v>9</v>
      </c>
      <c r="BF5" s="98">
        <v>0</v>
      </c>
      <c r="BG5" s="98">
        <v>0</v>
      </c>
      <c r="BH5" s="98">
        <v>0</v>
      </c>
      <c r="BI5" s="98">
        <v>0</v>
      </c>
      <c r="BJ5" s="98">
        <v>0</v>
      </c>
      <c r="BK5" s="98">
        <v>0</v>
      </c>
      <c r="BM5" s="97" t="s">
        <v>47</v>
      </c>
      <c r="BN5" s="98">
        <v>9</v>
      </c>
      <c r="BO5" s="98">
        <v>0</v>
      </c>
      <c r="BP5" s="98">
        <v>0</v>
      </c>
      <c r="BQ5" s="98">
        <v>0</v>
      </c>
      <c r="BR5" s="98">
        <v>0</v>
      </c>
      <c r="BS5" s="98">
        <v>0</v>
      </c>
      <c r="BT5" s="98">
        <v>0</v>
      </c>
      <c r="BV5" s="100" t="s">
        <v>47</v>
      </c>
      <c r="BW5" s="89">
        <v>9</v>
      </c>
      <c r="BX5" s="89">
        <v>0</v>
      </c>
      <c r="BY5" s="89">
        <v>0</v>
      </c>
      <c r="BZ5" s="89">
        <v>0</v>
      </c>
      <c r="CA5" s="89">
        <v>0</v>
      </c>
      <c r="CB5" s="89">
        <v>0</v>
      </c>
      <c r="CC5" s="89">
        <v>0</v>
      </c>
      <c r="CE5" s="97" t="s">
        <v>47</v>
      </c>
      <c r="CF5" s="98">
        <v>10</v>
      </c>
      <c r="CG5" s="98">
        <v>0</v>
      </c>
      <c r="CH5" s="98">
        <v>0</v>
      </c>
      <c r="CI5" s="98">
        <v>0</v>
      </c>
      <c r="CJ5" s="98">
        <v>0</v>
      </c>
      <c r="CK5" s="98">
        <v>0</v>
      </c>
      <c r="CL5" s="98">
        <v>0</v>
      </c>
      <c r="CN5" s="97" t="s">
        <v>47</v>
      </c>
      <c r="CO5" s="98">
        <v>10</v>
      </c>
      <c r="CP5" s="98">
        <v>0</v>
      </c>
      <c r="CQ5" s="98">
        <v>0</v>
      </c>
      <c r="CR5" s="98">
        <v>0</v>
      </c>
      <c r="CS5" s="98">
        <v>0</v>
      </c>
      <c r="CT5" s="98">
        <v>0</v>
      </c>
      <c r="CU5" s="98">
        <v>0</v>
      </c>
      <c r="CW5" s="97" t="s">
        <v>47</v>
      </c>
      <c r="CX5" s="98">
        <v>10</v>
      </c>
      <c r="CY5" s="98">
        <v>0</v>
      </c>
      <c r="CZ5" s="98">
        <v>0</v>
      </c>
      <c r="DA5" s="98">
        <v>0</v>
      </c>
      <c r="DB5" s="98">
        <v>0</v>
      </c>
      <c r="DC5" s="98">
        <v>0</v>
      </c>
      <c r="DD5" s="98">
        <v>0</v>
      </c>
      <c r="DF5" s="108" t="s">
        <v>47</v>
      </c>
      <c r="DG5" s="106">
        <v>10</v>
      </c>
      <c r="DH5" s="106">
        <v>0</v>
      </c>
      <c r="DI5" s="106">
        <v>0</v>
      </c>
      <c r="DJ5" s="106">
        <v>0</v>
      </c>
      <c r="DK5" s="106">
        <v>0</v>
      </c>
      <c r="DL5" s="106">
        <v>0</v>
      </c>
      <c r="DM5" s="106">
        <v>0</v>
      </c>
      <c r="DO5" s="127" t="s">
        <v>47</v>
      </c>
      <c r="DP5" s="129">
        <v>10</v>
      </c>
      <c r="DQ5" s="129">
        <v>0</v>
      </c>
      <c r="DR5" s="129">
        <v>0</v>
      </c>
      <c r="DS5" s="129">
        <v>0</v>
      </c>
      <c r="DT5" s="129">
        <v>0</v>
      </c>
      <c r="DU5" s="129">
        <v>0</v>
      </c>
      <c r="DV5" s="129">
        <v>0</v>
      </c>
      <c r="DX5" s="127" t="s">
        <v>47</v>
      </c>
      <c r="DY5" s="129">
        <v>10</v>
      </c>
      <c r="DZ5" s="129">
        <v>0</v>
      </c>
      <c r="EA5" s="129">
        <v>0</v>
      </c>
      <c r="EB5" s="129">
        <v>0</v>
      </c>
      <c r="EC5" s="129">
        <v>0</v>
      </c>
      <c r="ED5" s="129">
        <v>0</v>
      </c>
      <c r="EE5" s="129">
        <v>0</v>
      </c>
      <c r="EG5" s="127" t="s">
        <v>47</v>
      </c>
      <c r="EH5" s="129">
        <v>10</v>
      </c>
      <c r="EI5" s="129">
        <v>0</v>
      </c>
      <c r="EJ5" s="129">
        <v>0</v>
      </c>
      <c r="EK5" s="129">
        <v>0</v>
      </c>
      <c r="EL5" s="129">
        <v>0</v>
      </c>
      <c r="EM5" s="129">
        <v>0</v>
      </c>
      <c r="EN5" s="129">
        <v>0</v>
      </c>
      <c r="EP5" s="127" t="s">
        <v>47</v>
      </c>
      <c r="EQ5" s="129">
        <v>10</v>
      </c>
      <c r="ER5" s="129">
        <v>0</v>
      </c>
      <c r="ES5" s="129">
        <v>0</v>
      </c>
      <c r="ET5" s="129">
        <v>0</v>
      </c>
      <c r="EU5" s="129">
        <v>0</v>
      </c>
      <c r="EV5" s="129">
        <v>0</v>
      </c>
      <c r="EW5" s="129">
        <v>0</v>
      </c>
      <c r="EY5" s="127" t="s">
        <v>47</v>
      </c>
      <c r="EZ5" s="129">
        <v>9</v>
      </c>
      <c r="FA5" s="129">
        <v>0</v>
      </c>
      <c r="FB5" s="129">
        <v>0</v>
      </c>
      <c r="FC5" s="129">
        <v>0</v>
      </c>
      <c r="FD5" s="129">
        <v>0</v>
      </c>
      <c r="FE5" s="129">
        <v>0</v>
      </c>
      <c r="FF5" s="129">
        <v>0</v>
      </c>
      <c r="FH5" s="127" t="s">
        <v>47</v>
      </c>
      <c r="FI5" s="129">
        <v>9</v>
      </c>
      <c r="FJ5" s="129">
        <v>0</v>
      </c>
      <c r="FK5" s="129">
        <v>0</v>
      </c>
      <c r="FL5" s="129">
        <v>0</v>
      </c>
      <c r="FM5" s="129">
        <v>0</v>
      </c>
      <c r="FN5" s="129">
        <v>0</v>
      </c>
      <c r="FO5" s="129">
        <v>0</v>
      </c>
      <c r="FQ5" s="127" t="s">
        <v>47</v>
      </c>
      <c r="FR5" s="129">
        <v>9</v>
      </c>
      <c r="FS5" s="129">
        <v>0</v>
      </c>
      <c r="FT5" s="129">
        <v>0</v>
      </c>
      <c r="FU5" s="129">
        <v>0</v>
      </c>
      <c r="FV5" s="129">
        <v>0</v>
      </c>
      <c r="FW5" s="129">
        <v>0</v>
      </c>
      <c r="FX5" s="129">
        <v>0</v>
      </c>
      <c r="FZ5" s="127" t="s">
        <v>47</v>
      </c>
      <c r="GA5" s="129">
        <v>9</v>
      </c>
      <c r="GB5" s="129">
        <v>0</v>
      </c>
      <c r="GC5" s="129">
        <v>0</v>
      </c>
      <c r="GD5" s="129">
        <v>0</v>
      </c>
      <c r="GE5" s="129">
        <v>0</v>
      </c>
      <c r="GF5" s="129">
        <v>0</v>
      </c>
      <c r="GG5" s="129">
        <v>0</v>
      </c>
    </row>
    <row r="6" spans="1:189" x14ac:dyDescent="0.25">
      <c r="A6" s="102" t="s">
        <v>131</v>
      </c>
      <c r="B6" s="124" t="s">
        <v>48</v>
      </c>
      <c r="C6" s="89">
        <v>2</v>
      </c>
      <c r="D6" s="90">
        <v>1940</v>
      </c>
      <c r="E6" s="90">
        <v>1900</v>
      </c>
      <c r="F6" s="90">
        <v>1900</v>
      </c>
      <c r="G6" s="89">
        <v>0</v>
      </c>
      <c r="H6" s="89">
        <v>0</v>
      </c>
      <c r="I6" s="90">
        <v>1940</v>
      </c>
      <c r="K6" s="97" t="s">
        <v>48</v>
      </c>
      <c r="L6" s="98">
        <v>2</v>
      </c>
      <c r="M6" s="98">
        <v>870</v>
      </c>
      <c r="N6" s="98">
        <v>870</v>
      </c>
      <c r="O6" s="99">
        <v>1950</v>
      </c>
      <c r="P6" s="98">
        <v>0</v>
      </c>
      <c r="Q6" s="98">
        <v>0</v>
      </c>
      <c r="R6" s="98">
        <v>870</v>
      </c>
      <c r="T6" s="97" t="s">
        <v>48</v>
      </c>
      <c r="U6" s="98">
        <v>2</v>
      </c>
      <c r="V6" s="98">
        <v>870</v>
      </c>
      <c r="W6" s="98">
        <v>870</v>
      </c>
      <c r="X6" s="99">
        <v>1970</v>
      </c>
      <c r="Y6" s="98">
        <v>0</v>
      </c>
      <c r="Z6" s="98">
        <v>0</v>
      </c>
      <c r="AA6" s="98">
        <v>870</v>
      </c>
      <c r="AC6" s="97" t="s">
        <v>48</v>
      </c>
      <c r="AD6" s="98">
        <v>2</v>
      </c>
      <c r="AE6" s="98">
        <v>870</v>
      </c>
      <c r="AF6" s="98">
        <v>870</v>
      </c>
      <c r="AG6" s="99">
        <v>1970</v>
      </c>
      <c r="AH6" s="98">
        <v>0</v>
      </c>
      <c r="AI6" s="98">
        <v>0</v>
      </c>
      <c r="AJ6" s="98">
        <v>870</v>
      </c>
      <c r="AL6" s="97" t="s">
        <v>48</v>
      </c>
      <c r="AM6" s="98">
        <v>2</v>
      </c>
      <c r="AN6" s="98">
        <v>870</v>
      </c>
      <c r="AO6" s="98">
        <v>870</v>
      </c>
      <c r="AP6" s="99">
        <v>1970</v>
      </c>
      <c r="AQ6" s="98">
        <v>0</v>
      </c>
      <c r="AR6" s="98">
        <v>0</v>
      </c>
      <c r="AS6" s="98">
        <v>870</v>
      </c>
      <c r="AU6" s="97" t="s">
        <v>48</v>
      </c>
      <c r="AV6" s="98">
        <v>2</v>
      </c>
      <c r="AW6" s="99">
        <v>1940</v>
      </c>
      <c r="AX6" s="99">
        <v>1940</v>
      </c>
      <c r="AY6" s="99">
        <v>1970</v>
      </c>
      <c r="AZ6" s="98">
        <v>0</v>
      </c>
      <c r="BA6" s="98">
        <v>0</v>
      </c>
      <c r="BB6" s="99">
        <v>1940</v>
      </c>
      <c r="BD6" s="97" t="s">
        <v>48</v>
      </c>
      <c r="BE6" s="98">
        <v>2</v>
      </c>
      <c r="BF6" s="99">
        <v>1940</v>
      </c>
      <c r="BG6" s="99">
        <v>1940</v>
      </c>
      <c r="BH6" s="99">
        <v>1970</v>
      </c>
      <c r="BI6" s="98">
        <v>0</v>
      </c>
      <c r="BJ6" s="98">
        <v>0</v>
      </c>
      <c r="BK6" s="99">
        <v>1940</v>
      </c>
      <c r="BM6" s="97" t="s">
        <v>48</v>
      </c>
      <c r="BN6" s="98">
        <v>1</v>
      </c>
      <c r="BO6" s="98">
        <v>860</v>
      </c>
      <c r="BP6" s="98">
        <v>860</v>
      </c>
      <c r="BQ6" s="98">
        <v>880</v>
      </c>
      <c r="BR6" s="98">
        <v>0</v>
      </c>
      <c r="BS6" s="98">
        <v>0</v>
      </c>
      <c r="BT6" s="98">
        <v>860</v>
      </c>
      <c r="BV6" s="100" t="s">
        <v>48</v>
      </c>
      <c r="BW6" s="89">
        <v>1</v>
      </c>
      <c r="BX6" s="89">
        <v>860</v>
      </c>
      <c r="BY6" s="89">
        <v>860</v>
      </c>
      <c r="BZ6" s="89">
        <v>880</v>
      </c>
      <c r="CA6" s="89">
        <v>0</v>
      </c>
      <c r="CB6" s="89">
        <v>0</v>
      </c>
      <c r="CC6" s="89">
        <v>860</v>
      </c>
      <c r="CE6" s="97" t="s">
        <v>48</v>
      </c>
      <c r="CF6" s="98">
        <v>1</v>
      </c>
      <c r="CG6" s="98">
        <v>860</v>
      </c>
      <c r="CH6" s="98">
        <v>860</v>
      </c>
      <c r="CI6" s="98">
        <v>880</v>
      </c>
      <c r="CJ6" s="98">
        <v>0</v>
      </c>
      <c r="CK6" s="98">
        <v>0</v>
      </c>
      <c r="CL6" s="98">
        <v>860</v>
      </c>
      <c r="CN6" s="97" t="s">
        <v>48</v>
      </c>
      <c r="CO6" s="98">
        <v>1</v>
      </c>
      <c r="CP6" s="98">
        <v>860</v>
      </c>
      <c r="CQ6" s="98">
        <v>860</v>
      </c>
      <c r="CR6" s="98">
        <v>880</v>
      </c>
      <c r="CS6" s="98">
        <v>0</v>
      </c>
      <c r="CT6" s="98">
        <v>0</v>
      </c>
      <c r="CU6" s="98">
        <v>860</v>
      </c>
      <c r="CW6" s="97" t="s">
        <v>48</v>
      </c>
      <c r="CX6" s="98">
        <v>1</v>
      </c>
      <c r="CY6" s="98">
        <v>860</v>
      </c>
      <c r="CZ6" s="98">
        <v>860</v>
      </c>
      <c r="DA6" s="98">
        <v>880</v>
      </c>
      <c r="DB6" s="98">
        <v>0</v>
      </c>
      <c r="DC6" s="98">
        <v>0</v>
      </c>
      <c r="DD6" s="98">
        <v>860</v>
      </c>
      <c r="DF6" s="108" t="s">
        <v>50</v>
      </c>
      <c r="DG6" s="106">
        <v>23</v>
      </c>
      <c r="DH6" s="107">
        <v>289690</v>
      </c>
      <c r="DI6" s="107">
        <v>285160</v>
      </c>
      <c r="DJ6" s="107">
        <v>589400</v>
      </c>
      <c r="DK6" s="107">
        <v>3610</v>
      </c>
      <c r="DL6" s="107">
        <v>289690</v>
      </c>
      <c r="DM6" s="106">
        <v>0</v>
      </c>
      <c r="DO6" s="127" t="s">
        <v>50</v>
      </c>
      <c r="DP6" s="129">
        <v>23</v>
      </c>
      <c r="DQ6" s="130">
        <v>341540</v>
      </c>
      <c r="DR6" s="130">
        <v>335950</v>
      </c>
      <c r="DS6" s="130">
        <v>589430</v>
      </c>
      <c r="DT6" s="130">
        <v>4200</v>
      </c>
      <c r="DU6" s="130">
        <v>341540</v>
      </c>
      <c r="DV6" s="129">
        <v>0</v>
      </c>
      <c r="DX6" s="127" t="s">
        <v>50</v>
      </c>
      <c r="DY6" s="129">
        <v>23</v>
      </c>
      <c r="DZ6" s="130">
        <v>404040</v>
      </c>
      <c r="EA6" s="130">
        <v>396830</v>
      </c>
      <c r="EB6" s="130">
        <v>589460</v>
      </c>
      <c r="EC6" s="130">
        <v>3630</v>
      </c>
      <c r="ED6" s="130">
        <v>404040</v>
      </c>
      <c r="EE6" s="129">
        <v>0</v>
      </c>
      <c r="EG6" s="127" t="s">
        <v>50</v>
      </c>
      <c r="EH6" s="129">
        <v>23</v>
      </c>
      <c r="EI6" s="130">
        <v>427580</v>
      </c>
      <c r="EJ6" s="130">
        <v>399430</v>
      </c>
      <c r="EK6" s="130">
        <v>589870</v>
      </c>
      <c r="EL6" s="130">
        <v>3920</v>
      </c>
      <c r="EM6" s="130">
        <v>427580</v>
      </c>
      <c r="EN6" s="129">
        <v>0</v>
      </c>
      <c r="EP6" s="127" t="s">
        <v>50</v>
      </c>
      <c r="EQ6" s="129">
        <v>20</v>
      </c>
      <c r="ER6" s="130">
        <v>484750</v>
      </c>
      <c r="ES6" s="130">
        <v>448990</v>
      </c>
      <c r="ET6" s="130">
        <v>542370</v>
      </c>
      <c r="EU6" s="130">
        <v>3920</v>
      </c>
      <c r="EV6" s="130">
        <v>484750</v>
      </c>
      <c r="EW6" s="129">
        <v>0</v>
      </c>
      <c r="EY6" s="127" t="s">
        <v>50</v>
      </c>
      <c r="EZ6" s="129">
        <v>19</v>
      </c>
      <c r="FA6" s="130">
        <v>356140</v>
      </c>
      <c r="FB6" s="130">
        <v>324720</v>
      </c>
      <c r="FC6" s="130">
        <v>535700</v>
      </c>
      <c r="FD6" s="129">
        <v>0</v>
      </c>
      <c r="FE6" s="130">
        <v>356140</v>
      </c>
      <c r="FF6" s="129">
        <v>0</v>
      </c>
      <c r="FH6" s="127" t="s">
        <v>50</v>
      </c>
      <c r="FI6" s="129">
        <v>19</v>
      </c>
      <c r="FJ6" s="130">
        <v>634060</v>
      </c>
      <c r="FK6" s="130">
        <v>468700</v>
      </c>
      <c r="FL6" s="130">
        <v>521800</v>
      </c>
      <c r="FM6" s="130">
        <v>11560</v>
      </c>
      <c r="FN6" s="130">
        <v>634060</v>
      </c>
      <c r="FO6" s="129">
        <v>0</v>
      </c>
      <c r="FQ6" s="127" t="s">
        <v>50</v>
      </c>
      <c r="FR6" s="129">
        <v>19</v>
      </c>
      <c r="FS6" s="130">
        <v>837230</v>
      </c>
      <c r="FT6" s="130">
        <v>485660</v>
      </c>
      <c r="FU6" s="130">
        <v>546940</v>
      </c>
      <c r="FV6" s="129">
        <v>0</v>
      </c>
      <c r="FW6" s="130">
        <v>837230</v>
      </c>
      <c r="FX6" s="129">
        <v>0</v>
      </c>
      <c r="FZ6" s="127" t="s">
        <v>50</v>
      </c>
      <c r="GA6" s="129">
        <v>18</v>
      </c>
      <c r="GB6" s="130">
        <v>735490</v>
      </c>
      <c r="GC6" s="130">
        <v>484250</v>
      </c>
      <c r="GD6" s="130">
        <v>554210</v>
      </c>
      <c r="GE6" s="129">
        <v>0</v>
      </c>
      <c r="GF6" s="130">
        <v>735490</v>
      </c>
      <c r="GG6" s="129">
        <v>0</v>
      </c>
    </row>
    <row r="7" spans="1:189" x14ac:dyDescent="0.25">
      <c r="A7" s="102" t="s">
        <v>114</v>
      </c>
      <c r="B7" s="89">
        <v>100</v>
      </c>
      <c r="C7" s="89">
        <v>82</v>
      </c>
      <c r="D7" s="90">
        <v>3032470</v>
      </c>
      <c r="E7" s="90">
        <v>1745840</v>
      </c>
      <c r="F7" s="90">
        <v>1800130</v>
      </c>
      <c r="G7" s="89">
        <v>0</v>
      </c>
      <c r="H7" s="89">
        <v>0</v>
      </c>
      <c r="I7" s="90">
        <v>3032470</v>
      </c>
      <c r="K7" s="98">
        <v>100</v>
      </c>
      <c r="L7" s="98">
        <v>59</v>
      </c>
      <c r="M7" s="99">
        <v>2108040</v>
      </c>
      <c r="N7" s="99">
        <v>1260090</v>
      </c>
      <c r="O7" s="99">
        <v>1279670</v>
      </c>
      <c r="P7" s="98">
        <v>0</v>
      </c>
      <c r="Q7" s="98">
        <v>0</v>
      </c>
      <c r="R7" s="99">
        <v>2108040</v>
      </c>
      <c r="T7" s="97" t="s">
        <v>50</v>
      </c>
      <c r="U7" s="98">
        <v>71</v>
      </c>
      <c r="V7" s="99">
        <v>2292680</v>
      </c>
      <c r="W7" s="99">
        <v>2173840</v>
      </c>
      <c r="X7" s="99">
        <v>2402836</v>
      </c>
      <c r="Y7" s="99">
        <v>41490</v>
      </c>
      <c r="Z7" s="99">
        <v>2292680</v>
      </c>
      <c r="AA7" s="98">
        <v>0</v>
      </c>
      <c r="AC7" s="97" t="s">
        <v>50</v>
      </c>
      <c r="AD7" s="98">
        <v>53</v>
      </c>
      <c r="AE7" s="99">
        <v>1184510</v>
      </c>
      <c r="AF7" s="99">
        <v>1130140</v>
      </c>
      <c r="AG7" s="99">
        <v>1573530</v>
      </c>
      <c r="AH7" s="99">
        <v>41440</v>
      </c>
      <c r="AI7" s="99">
        <v>1184510</v>
      </c>
      <c r="AJ7" s="98">
        <v>0</v>
      </c>
      <c r="AL7" s="97" t="s">
        <v>50</v>
      </c>
      <c r="AM7" s="98">
        <v>48</v>
      </c>
      <c r="AN7" s="99">
        <v>1064130</v>
      </c>
      <c r="AO7" s="99">
        <v>1030880</v>
      </c>
      <c r="AP7" s="99">
        <v>1398209</v>
      </c>
      <c r="AQ7" s="99">
        <v>9610</v>
      </c>
      <c r="AR7" s="99">
        <v>1064130</v>
      </c>
      <c r="AS7" s="98">
        <v>0</v>
      </c>
      <c r="AU7" s="97" t="s">
        <v>50</v>
      </c>
      <c r="AV7" s="98">
        <v>39</v>
      </c>
      <c r="AW7" s="99">
        <v>875320</v>
      </c>
      <c r="AX7" s="99">
        <v>871580</v>
      </c>
      <c r="AY7" s="99">
        <v>1151669</v>
      </c>
      <c r="AZ7" s="98">
        <v>0</v>
      </c>
      <c r="BA7" s="99">
        <v>875320</v>
      </c>
      <c r="BB7" s="98">
        <v>0</v>
      </c>
      <c r="BD7" s="97" t="s">
        <v>50</v>
      </c>
      <c r="BE7" s="98">
        <v>39</v>
      </c>
      <c r="BF7" s="99">
        <v>875320</v>
      </c>
      <c r="BG7" s="99">
        <v>871580</v>
      </c>
      <c r="BH7" s="99">
        <v>1151669</v>
      </c>
      <c r="BI7" s="98">
        <v>0</v>
      </c>
      <c r="BJ7" s="99">
        <v>875320</v>
      </c>
      <c r="BK7" s="98">
        <v>0</v>
      </c>
      <c r="BM7" s="97" t="s">
        <v>50</v>
      </c>
      <c r="BN7" s="98">
        <v>27</v>
      </c>
      <c r="BO7" s="99">
        <v>782300</v>
      </c>
      <c r="BP7" s="99">
        <v>691960</v>
      </c>
      <c r="BQ7" s="99">
        <v>720529</v>
      </c>
      <c r="BR7" s="98">
        <v>0</v>
      </c>
      <c r="BS7" s="99">
        <v>782300</v>
      </c>
      <c r="BT7" s="98">
        <v>0</v>
      </c>
      <c r="BV7" s="100" t="s">
        <v>50</v>
      </c>
      <c r="BW7" s="89">
        <v>26</v>
      </c>
      <c r="BX7" s="90">
        <v>896360</v>
      </c>
      <c r="BY7" s="90">
        <v>702743</v>
      </c>
      <c r="BZ7" s="90">
        <v>707789</v>
      </c>
      <c r="CA7" s="89">
        <v>0</v>
      </c>
      <c r="CB7" s="90">
        <v>896360</v>
      </c>
      <c r="CC7" s="89">
        <v>0</v>
      </c>
      <c r="CE7" s="97" t="s">
        <v>50</v>
      </c>
      <c r="CF7" s="98">
        <v>24</v>
      </c>
      <c r="CG7" s="99">
        <v>617800</v>
      </c>
      <c r="CH7" s="99">
        <v>597900</v>
      </c>
      <c r="CI7" s="99">
        <v>655920</v>
      </c>
      <c r="CJ7" s="98">
        <v>0</v>
      </c>
      <c r="CK7" s="99">
        <v>617800</v>
      </c>
      <c r="CL7" s="98">
        <v>0</v>
      </c>
      <c r="CN7" s="97" t="s">
        <v>50</v>
      </c>
      <c r="CO7" s="98">
        <v>23</v>
      </c>
      <c r="CP7" s="99">
        <v>367940</v>
      </c>
      <c r="CQ7" s="99">
        <v>366580</v>
      </c>
      <c r="CR7" s="99">
        <v>597510</v>
      </c>
      <c r="CS7" s="98">
        <v>0</v>
      </c>
      <c r="CT7" s="99">
        <v>367940</v>
      </c>
      <c r="CU7" s="98">
        <v>0</v>
      </c>
      <c r="CW7" s="97" t="s">
        <v>50</v>
      </c>
      <c r="CX7" s="98">
        <v>23</v>
      </c>
      <c r="CY7" s="99">
        <v>374260</v>
      </c>
      <c r="CZ7" s="99">
        <v>372650</v>
      </c>
      <c r="DA7" s="99">
        <v>597540</v>
      </c>
      <c r="DB7" s="98">
        <v>0</v>
      </c>
      <c r="DC7" s="99">
        <v>374260</v>
      </c>
      <c r="DD7" s="98">
        <v>0</v>
      </c>
      <c r="DF7" s="108" t="s">
        <v>51</v>
      </c>
      <c r="DG7" s="106">
        <v>1</v>
      </c>
      <c r="DH7" s="106">
        <v>0</v>
      </c>
      <c r="DI7" s="106">
        <v>0</v>
      </c>
      <c r="DJ7" s="106">
        <v>0</v>
      </c>
      <c r="DK7" s="106">
        <v>0</v>
      </c>
      <c r="DL7" s="106">
        <v>0</v>
      </c>
      <c r="DM7" s="106">
        <v>0</v>
      </c>
      <c r="DO7" s="127" t="s">
        <v>51</v>
      </c>
      <c r="DP7" s="129">
        <v>1</v>
      </c>
      <c r="DQ7" s="129">
        <v>0</v>
      </c>
      <c r="DR7" s="129">
        <v>0</v>
      </c>
      <c r="DS7" s="129">
        <v>0</v>
      </c>
      <c r="DT7" s="129">
        <v>0</v>
      </c>
      <c r="DU7" s="129">
        <v>0</v>
      </c>
      <c r="DV7" s="129">
        <v>0</v>
      </c>
      <c r="DX7" s="127" t="s">
        <v>51</v>
      </c>
      <c r="DY7" s="129">
        <v>1</v>
      </c>
      <c r="DZ7" s="129">
        <v>0</v>
      </c>
      <c r="EA7" s="129">
        <v>0</v>
      </c>
      <c r="EB7" s="129">
        <v>0</v>
      </c>
      <c r="EC7" s="129">
        <v>0</v>
      </c>
      <c r="ED7" s="129">
        <v>0</v>
      </c>
      <c r="EE7" s="129">
        <v>0</v>
      </c>
      <c r="EG7" s="127" t="s">
        <v>51</v>
      </c>
      <c r="EH7" s="129">
        <v>1</v>
      </c>
      <c r="EI7" s="129">
        <v>0</v>
      </c>
      <c r="EJ7" s="129">
        <v>0</v>
      </c>
      <c r="EK7" s="129">
        <v>0</v>
      </c>
      <c r="EL7" s="129">
        <v>0</v>
      </c>
      <c r="EM7" s="129">
        <v>0</v>
      </c>
      <c r="EN7" s="129">
        <v>0</v>
      </c>
      <c r="EP7" s="127" t="s">
        <v>51</v>
      </c>
      <c r="EQ7" s="129">
        <v>1</v>
      </c>
      <c r="ER7" s="129">
        <v>0</v>
      </c>
      <c r="ES7" s="129">
        <v>0</v>
      </c>
      <c r="ET7" s="129">
        <v>0</v>
      </c>
      <c r="EU7" s="129">
        <v>0</v>
      </c>
      <c r="EV7" s="129">
        <v>0</v>
      </c>
      <c r="EW7" s="129">
        <v>0</v>
      </c>
      <c r="EY7" s="127" t="s">
        <v>51</v>
      </c>
      <c r="EZ7" s="129">
        <v>1</v>
      </c>
      <c r="FA7" s="129">
        <v>0</v>
      </c>
      <c r="FB7" s="129">
        <v>0</v>
      </c>
      <c r="FC7" s="129">
        <v>0</v>
      </c>
      <c r="FD7" s="129">
        <v>0</v>
      </c>
      <c r="FE7" s="129">
        <v>0</v>
      </c>
      <c r="FF7" s="129">
        <v>0</v>
      </c>
      <c r="FH7" s="127" t="s">
        <v>51</v>
      </c>
      <c r="FI7" s="129">
        <v>1</v>
      </c>
      <c r="FJ7" s="129">
        <v>0</v>
      </c>
      <c r="FK7" s="129">
        <v>0</v>
      </c>
      <c r="FL7" s="129">
        <v>0</v>
      </c>
      <c r="FM7" s="129">
        <v>0</v>
      </c>
      <c r="FN7" s="129">
        <v>0</v>
      </c>
      <c r="FO7" s="129">
        <v>0</v>
      </c>
      <c r="FQ7" s="127" t="s">
        <v>51</v>
      </c>
      <c r="FR7" s="129">
        <v>1</v>
      </c>
      <c r="FS7" s="129">
        <v>0</v>
      </c>
      <c r="FT7" s="129">
        <v>0</v>
      </c>
      <c r="FU7" s="129">
        <v>0</v>
      </c>
      <c r="FV7" s="129">
        <v>0</v>
      </c>
      <c r="FW7" s="129">
        <v>0</v>
      </c>
      <c r="FX7" s="129">
        <v>0</v>
      </c>
      <c r="FZ7" s="127" t="s">
        <v>51</v>
      </c>
      <c r="GA7" s="129">
        <v>1</v>
      </c>
      <c r="GB7" s="129">
        <v>0</v>
      </c>
      <c r="GC7" s="129">
        <v>0</v>
      </c>
      <c r="GD7" s="129">
        <v>0</v>
      </c>
      <c r="GE7" s="129">
        <v>0</v>
      </c>
      <c r="GF7" s="129">
        <v>0</v>
      </c>
      <c r="GG7" s="129">
        <v>0</v>
      </c>
    </row>
    <row r="8" spans="1:189" x14ac:dyDescent="0.25">
      <c r="A8" s="102" t="s">
        <v>135</v>
      </c>
      <c r="B8" s="89">
        <v>101</v>
      </c>
      <c r="C8" s="89">
        <v>472</v>
      </c>
      <c r="D8" s="90">
        <v>44304260</v>
      </c>
      <c r="E8" s="90">
        <v>33556360</v>
      </c>
      <c r="F8" s="90">
        <v>33731489</v>
      </c>
      <c r="G8" s="89">
        <v>0</v>
      </c>
      <c r="H8" s="90">
        <v>24052800</v>
      </c>
      <c r="I8" s="90">
        <v>20251460</v>
      </c>
      <c r="K8" s="98">
        <v>101</v>
      </c>
      <c r="L8" s="98">
        <v>497</v>
      </c>
      <c r="M8" s="99">
        <v>48089930</v>
      </c>
      <c r="N8" s="99">
        <v>36453380</v>
      </c>
      <c r="O8" s="99">
        <v>36598849</v>
      </c>
      <c r="P8" s="98">
        <v>0</v>
      </c>
      <c r="Q8" s="99">
        <v>26106990</v>
      </c>
      <c r="R8" s="99">
        <v>21982940</v>
      </c>
      <c r="T8" s="97" t="s">
        <v>51</v>
      </c>
      <c r="U8" s="98">
        <v>1</v>
      </c>
      <c r="V8" s="99">
        <v>1920</v>
      </c>
      <c r="W8" s="99">
        <v>1920</v>
      </c>
      <c r="X8" s="99">
        <v>2060</v>
      </c>
      <c r="Y8" s="98">
        <v>0</v>
      </c>
      <c r="Z8" s="99">
        <v>1920</v>
      </c>
      <c r="AA8" s="98">
        <v>0</v>
      </c>
      <c r="AC8" s="97" t="s">
        <v>51</v>
      </c>
      <c r="AD8" s="98">
        <v>1</v>
      </c>
      <c r="AE8" s="99">
        <v>1590</v>
      </c>
      <c r="AF8" s="99">
        <v>1590</v>
      </c>
      <c r="AG8" s="99">
        <v>2060</v>
      </c>
      <c r="AH8" s="98">
        <v>0</v>
      </c>
      <c r="AI8" s="99">
        <v>1590</v>
      </c>
      <c r="AJ8" s="98">
        <v>0</v>
      </c>
      <c r="AL8" s="97" t="s">
        <v>51</v>
      </c>
      <c r="AM8" s="98">
        <v>1</v>
      </c>
      <c r="AN8" s="99">
        <v>1590</v>
      </c>
      <c r="AO8" s="98">
        <v>0</v>
      </c>
      <c r="AP8" s="98">
        <v>0</v>
      </c>
      <c r="AQ8" s="99">
        <v>1590</v>
      </c>
      <c r="AR8" s="99">
        <v>1590</v>
      </c>
      <c r="AS8" s="98">
        <v>0</v>
      </c>
      <c r="AU8" s="97" t="s">
        <v>51</v>
      </c>
      <c r="AV8" s="98">
        <v>1</v>
      </c>
      <c r="AW8" s="99">
        <v>1590</v>
      </c>
      <c r="AX8" s="98">
        <v>0</v>
      </c>
      <c r="AY8" s="98">
        <v>0</v>
      </c>
      <c r="AZ8" s="99">
        <v>1590</v>
      </c>
      <c r="BA8" s="99">
        <v>1590</v>
      </c>
      <c r="BB8" s="98">
        <v>0</v>
      </c>
      <c r="BD8" s="97" t="s">
        <v>51</v>
      </c>
      <c r="BE8" s="98">
        <v>1</v>
      </c>
      <c r="BF8" s="99">
        <v>1590</v>
      </c>
      <c r="BG8" s="98">
        <v>0</v>
      </c>
      <c r="BH8" s="98">
        <v>0</v>
      </c>
      <c r="BI8" s="99">
        <v>1590</v>
      </c>
      <c r="BJ8" s="99">
        <v>1590</v>
      </c>
      <c r="BK8" s="98">
        <v>0</v>
      </c>
      <c r="BM8" s="97" t="s">
        <v>51</v>
      </c>
      <c r="BN8" s="98">
        <v>1</v>
      </c>
      <c r="BO8" s="99">
        <v>1590</v>
      </c>
      <c r="BP8" s="98">
        <v>0</v>
      </c>
      <c r="BQ8" s="98">
        <v>0</v>
      </c>
      <c r="BR8" s="99">
        <v>1590</v>
      </c>
      <c r="BS8" s="99">
        <v>1590</v>
      </c>
      <c r="BT8" s="98">
        <v>0</v>
      </c>
      <c r="BV8" s="100" t="s">
        <v>51</v>
      </c>
      <c r="BW8" s="89">
        <v>1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E8" s="97" t="s">
        <v>51</v>
      </c>
      <c r="CF8" s="98">
        <v>1</v>
      </c>
      <c r="CG8" s="98">
        <v>0</v>
      </c>
      <c r="CH8" s="98">
        <v>0</v>
      </c>
      <c r="CI8" s="98">
        <v>0</v>
      </c>
      <c r="CJ8" s="98">
        <v>0</v>
      </c>
      <c r="CK8" s="98">
        <v>0</v>
      </c>
      <c r="CL8" s="98">
        <v>0</v>
      </c>
      <c r="CN8" s="97" t="s">
        <v>51</v>
      </c>
      <c r="CO8" s="98">
        <v>1</v>
      </c>
      <c r="CP8" s="98">
        <v>0</v>
      </c>
      <c r="CQ8" s="98">
        <v>0</v>
      </c>
      <c r="CR8" s="98">
        <v>0</v>
      </c>
      <c r="CS8" s="98">
        <v>0</v>
      </c>
      <c r="CT8" s="98">
        <v>0</v>
      </c>
      <c r="CU8" s="98">
        <v>0</v>
      </c>
      <c r="CW8" s="97" t="s">
        <v>51</v>
      </c>
      <c r="CX8" s="98">
        <v>1</v>
      </c>
      <c r="CY8" s="98">
        <v>0</v>
      </c>
      <c r="CZ8" s="98">
        <v>0</v>
      </c>
      <c r="DA8" s="98">
        <v>0</v>
      </c>
      <c r="DB8" s="98">
        <v>0</v>
      </c>
      <c r="DC8" s="98">
        <v>0</v>
      </c>
      <c r="DD8" s="98">
        <v>0</v>
      </c>
      <c r="DF8" s="108" t="s">
        <v>56</v>
      </c>
      <c r="DG8" s="106">
        <v>26</v>
      </c>
      <c r="DH8" s="107">
        <v>1011060</v>
      </c>
      <c r="DI8" s="107">
        <v>619490</v>
      </c>
      <c r="DJ8" s="107">
        <v>658830</v>
      </c>
      <c r="DK8" s="106">
        <v>0</v>
      </c>
      <c r="DL8" s="106">
        <v>0</v>
      </c>
      <c r="DM8" s="107">
        <v>1011060</v>
      </c>
      <c r="DO8" s="129">
        <v>100</v>
      </c>
      <c r="DP8" s="129">
        <v>30</v>
      </c>
      <c r="DQ8" s="130">
        <v>874150</v>
      </c>
      <c r="DR8" s="130">
        <v>600810</v>
      </c>
      <c r="DS8" s="130">
        <v>699530</v>
      </c>
      <c r="DT8" s="129">
        <v>0</v>
      </c>
      <c r="DU8" s="129">
        <v>0</v>
      </c>
      <c r="DV8" s="130">
        <v>874150</v>
      </c>
      <c r="DX8" s="127" t="s">
        <v>56</v>
      </c>
      <c r="DY8" s="129">
        <v>29</v>
      </c>
      <c r="DZ8" s="130">
        <v>890030</v>
      </c>
      <c r="EA8" s="130">
        <v>605320</v>
      </c>
      <c r="EB8" s="130">
        <v>695090</v>
      </c>
      <c r="EC8" s="129">
        <v>0</v>
      </c>
      <c r="ED8" s="129">
        <v>0</v>
      </c>
      <c r="EE8" s="130">
        <v>890030</v>
      </c>
      <c r="EG8" s="127" t="s">
        <v>56</v>
      </c>
      <c r="EH8" s="129">
        <v>27</v>
      </c>
      <c r="EI8" s="130">
        <v>829110</v>
      </c>
      <c r="EJ8" s="130">
        <v>622370</v>
      </c>
      <c r="EK8" s="130">
        <v>708250</v>
      </c>
      <c r="EL8" s="129">
        <v>0</v>
      </c>
      <c r="EM8" s="129">
        <v>0</v>
      </c>
      <c r="EN8" s="130">
        <v>829110</v>
      </c>
      <c r="EP8" s="127" t="s">
        <v>56</v>
      </c>
      <c r="EQ8" s="129">
        <v>26</v>
      </c>
      <c r="ER8" s="130">
        <v>975850</v>
      </c>
      <c r="ES8" s="130">
        <v>681720</v>
      </c>
      <c r="ET8" s="130">
        <v>720550</v>
      </c>
      <c r="EU8" s="129">
        <v>0</v>
      </c>
      <c r="EV8" s="129">
        <v>0</v>
      </c>
      <c r="EW8" s="130">
        <v>975850</v>
      </c>
      <c r="EY8" s="127" t="s">
        <v>56</v>
      </c>
      <c r="EZ8" s="129">
        <v>26</v>
      </c>
      <c r="FA8" s="130">
        <v>1003320</v>
      </c>
      <c r="FB8" s="130">
        <v>716680</v>
      </c>
      <c r="FC8" s="130">
        <v>755020</v>
      </c>
      <c r="FD8" s="129">
        <v>0</v>
      </c>
      <c r="FE8" s="129">
        <v>0</v>
      </c>
      <c r="FF8" s="130">
        <v>1003320</v>
      </c>
      <c r="FH8" s="127" t="s">
        <v>56</v>
      </c>
      <c r="FI8" s="129">
        <v>25</v>
      </c>
      <c r="FJ8" s="130">
        <v>1070640</v>
      </c>
      <c r="FK8" s="130">
        <v>662330</v>
      </c>
      <c r="FL8" s="130">
        <v>676560</v>
      </c>
      <c r="FM8" s="129">
        <v>0</v>
      </c>
      <c r="FN8" s="129">
        <v>0</v>
      </c>
      <c r="FO8" s="130">
        <v>1070640</v>
      </c>
      <c r="FQ8" s="127" t="s">
        <v>56</v>
      </c>
      <c r="FR8" s="129">
        <v>19</v>
      </c>
      <c r="FS8" s="130">
        <v>1265150</v>
      </c>
      <c r="FT8" s="130">
        <v>527730</v>
      </c>
      <c r="FU8" s="130">
        <v>527730</v>
      </c>
      <c r="FV8" s="129">
        <v>0</v>
      </c>
      <c r="FW8" s="129">
        <v>0</v>
      </c>
      <c r="FX8" s="130">
        <v>1265150</v>
      </c>
      <c r="FZ8" s="127" t="s">
        <v>56</v>
      </c>
      <c r="GA8" s="129">
        <v>18</v>
      </c>
      <c r="GB8" s="130">
        <v>1158710</v>
      </c>
      <c r="GC8" s="130">
        <v>514410</v>
      </c>
      <c r="GD8" s="130">
        <v>514410</v>
      </c>
      <c r="GE8" s="129">
        <v>0</v>
      </c>
      <c r="GF8" s="129">
        <v>0</v>
      </c>
      <c r="GG8" s="130">
        <v>1158710</v>
      </c>
    </row>
    <row r="9" spans="1:189" x14ac:dyDescent="0.25">
      <c r="B9" s="89">
        <v>200</v>
      </c>
      <c r="C9" s="89">
        <v>6</v>
      </c>
      <c r="D9" s="90">
        <v>101910</v>
      </c>
      <c r="E9" s="90">
        <v>56580</v>
      </c>
      <c r="F9" s="90">
        <v>56580</v>
      </c>
      <c r="G9" s="89">
        <v>0</v>
      </c>
      <c r="H9" s="89">
        <v>0</v>
      </c>
      <c r="I9" s="90">
        <v>101910</v>
      </c>
      <c r="K9" s="98">
        <v>200</v>
      </c>
      <c r="L9" s="98">
        <v>6</v>
      </c>
      <c r="M9" s="99">
        <v>107010</v>
      </c>
      <c r="N9" s="99">
        <v>58260</v>
      </c>
      <c r="O9" s="99">
        <v>58260</v>
      </c>
      <c r="P9" s="98">
        <v>0</v>
      </c>
      <c r="Q9" s="98">
        <v>0</v>
      </c>
      <c r="R9" s="99">
        <v>107010</v>
      </c>
      <c r="T9" s="98">
        <v>100</v>
      </c>
      <c r="U9" s="98">
        <v>58</v>
      </c>
      <c r="V9" s="99">
        <v>2053070</v>
      </c>
      <c r="W9" s="99">
        <v>1264730</v>
      </c>
      <c r="X9" s="99">
        <v>1284310</v>
      </c>
      <c r="Y9" s="98">
        <v>0</v>
      </c>
      <c r="Z9" s="98">
        <v>0</v>
      </c>
      <c r="AA9" s="99">
        <v>2053070</v>
      </c>
      <c r="AC9" s="98">
        <v>100</v>
      </c>
      <c r="AD9" s="98">
        <v>50</v>
      </c>
      <c r="AE9" s="99">
        <v>1790020</v>
      </c>
      <c r="AF9" s="99">
        <v>1126470</v>
      </c>
      <c r="AG9" s="99">
        <v>1146050</v>
      </c>
      <c r="AH9" s="98">
        <v>0</v>
      </c>
      <c r="AI9" s="98">
        <v>0</v>
      </c>
      <c r="AJ9" s="99">
        <v>1790020</v>
      </c>
      <c r="AL9" s="98">
        <v>100</v>
      </c>
      <c r="AM9" s="98">
        <v>49</v>
      </c>
      <c r="AN9" s="99">
        <v>1600480</v>
      </c>
      <c r="AO9" s="99">
        <v>1013880</v>
      </c>
      <c r="AP9" s="99">
        <v>1035878</v>
      </c>
      <c r="AQ9" s="98">
        <v>0</v>
      </c>
      <c r="AR9" s="98">
        <v>0</v>
      </c>
      <c r="AS9" s="99">
        <v>1600480</v>
      </c>
      <c r="AU9" s="98">
        <v>100</v>
      </c>
      <c r="AV9" s="98">
        <v>29</v>
      </c>
      <c r="AW9" s="99">
        <v>940640</v>
      </c>
      <c r="AX9" s="99">
        <v>582470</v>
      </c>
      <c r="AY9" s="99">
        <v>600898</v>
      </c>
      <c r="AZ9" s="98">
        <v>0</v>
      </c>
      <c r="BA9" s="98">
        <v>0</v>
      </c>
      <c r="BB9" s="99">
        <v>940640</v>
      </c>
      <c r="BD9" s="98">
        <v>100</v>
      </c>
      <c r="BE9" s="98">
        <v>29</v>
      </c>
      <c r="BF9" s="99">
        <v>940640</v>
      </c>
      <c r="BG9" s="99">
        <v>582470</v>
      </c>
      <c r="BH9" s="99">
        <v>600898</v>
      </c>
      <c r="BI9" s="98">
        <v>0</v>
      </c>
      <c r="BJ9" s="98">
        <v>0</v>
      </c>
      <c r="BK9" s="99">
        <v>940640</v>
      </c>
      <c r="BM9" s="98">
        <v>100</v>
      </c>
      <c r="BN9" s="98">
        <v>64</v>
      </c>
      <c r="BO9" s="99">
        <v>3827120</v>
      </c>
      <c r="BP9" s="99">
        <v>2263470</v>
      </c>
      <c r="BQ9" s="99">
        <v>2263470</v>
      </c>
      <c r="BR9" s="98">
        <v>0</v>
      </c>
      <c r="BS9" s="98">
        <v>0</v>
      </c>
      <c r="BT9" s="99">
        <v>3827120</v>
      </c>
      <c r="BV9" s="89">
        <v>100</v>
      </c>
      <c r="BW9" s="89">
        <v>54</v>
      </c>
      <c r="BX9" s="90">
        <v>3439540</v>
      </c>
      <c r="BY9" s="90">
        <v>1867670</v>
      </c>
      <c r="BZ9" s="90">
        <v>1867670</v>
      </c>
      <c r="CA9" s="89">
        <v>0</v>
      </c>
      <c r="CB9" s="89">
        <v>0</v>
      </c>
      <c r="CC9" s="90">
        <v>3439540</v>
      </c>
      <c r="CE9" s="98">
        <v>100</v>
      </c>
      <c r="CF9" s="98">
        <v>50</v>
      </c>
      <c r="CG9" s="99">
        <v>3126320</v>
      </c>
      <c r="CH9" s="99">
        <v>1721680</v>
      </c>
      <c r="CI9" s="99">
        <v>1725080</v>
      </c>
      <c r="CJ9" s="98">
        <v>0</v>
      </c>
      <c r="CK9" s="98">
        <v>0</v>
      </c>
      <c r="CL9" s="99">
        <v>3126320</v>
      </c>
      <c r="CN9" s="98">
        <v>100</v>
      </c>
      <c r="CO9" s="98">
        <v>42</v>
      </c>
      <c r="CP9" s="99">
        <v>1962190</v>
      </c>
      <c r="CQ9" s="99">
        <v>1362940</v>
      </c>
      <c r="CR9" s="99">
        <v>1372380</v>
      </c>
      <c r="CS9" s="98">
        <v>0</v>
      </c>
      <c r="CT9" s="98">
        <v>0</v>
      </c>
      <c r="CU9" s="99">
        <v>1962190</v>
      </c>
      <c r="CW9" s="98">
        <v>100</v>
      </c>
      <c r="CX9" s="98">
        <v>35</v>
      </c>
      <c r="CY9" s="99">
        <v>1598590</v>
      </c>
      <c r="CZ9" s="99">
        <v>1063610</v>
      </c>
      <c r="DA9" s="99">
        <v>1084870</v>
      </c>
      <c r="DB9" s="98">
        <v>0</v>
      </c>
      <c r="DC9" s="98">
        <v>0</v>
      </c>
      <c r="DD9" s="99">
        <v>1598590</v>
      </c>
      <c r="DF9" s="108" t="s">
        <v>57</v>
      </c>
      <c r="DG9" s="106">
        <v>614</v>
      </c>
      <c r="DH9" s="107">
        <v>66779130</v>
      </c>
      <c r="DI9" s="107">
        <v>63829440</v>
      </c>
      <c r="DJ9" s="107">
        <v>71962509</v>
      </c>
      <c r="DK9" s="106">
        <v>0</v>
      </c>
      <c r="DL9" s="107">
        <v>31042510</v>
      </c>
      <c r="DM9" s="107">
        <v>35736620</v>
      </c>
      <c r="DO9" s="129">
        <v>101</v>
      </c>
      <c r="DP9" s="129">
        <v>611</v>
      </c>
      <c r="DQ9" s="130">
        <v>68901930</v>
      </c>
      <c r="DR9" s="130">
        <v>65968630</v>
      </c>
      <c r="DS9" s="130">
        <v>72371299</v>
      </c>
      <c r="DT9" s="129">
        <v>0</v>
      </c>
      <c r="DU9" s="130">
        <v>37564210</v>
      </c>
      <c r="DV9" s="130">
        <v>31337720</v>
      </c>
      <c r="DX9" s="127" t="s">
        <v>57</v>
      </c>
      <c r="DY9" s="129">
        <v>615</v>
      </c>
      <c r="DZ9" s="130">
        <v>78653880</v>
      </c>
      <c r="EA9" s="130">
        <v>71470030</v>
      </c>
      <c r="EB9" s="130">
        <v>73409819</v>
      </c>
      <c r="EC9" s="129">
        <v>0</v>
      </c>
      <c r="ED9" s="130">
        <v>47161310</v>
      </c>
      <c r="EE9" s="130">
        <v>31492570</v>
      </c>
      <c r="EG9" s="127" t="s">
        <v>57</v>
      </c>
      <c r="EH9" s="129">
        <v>619</v>
      </c>
      <c r="EI9" s="130">
        <v>89090600</v>
      </c>
      <c r="EJ9" s="130">
        <v>74631830</v>
      </c>
      <c r="EK9" s="130">
        <v>75848829</v>
      </c>
      <c r="EL9" s="130">
        <v>7500</v>
      </c>
      <c r="EM9" s="130">
        <v>57324850</v>
      </c>
      <c r="EN9" s="130">
        <v>31765750</v>
      </c>
      <c r="EP9" s="127" t="s">
        <v>57</v>
      </c>
      <c r="EQ9" s="129">
        <v>620</v>
      </c>
      <c r="ER9" s="130">
        <v>100370540</v>
      </c>
      <c r="ES9" s="130">
        <v>77943880</v>
      </c>
      <c r="ET9" s="130">
        <v>78340659</v>
      </c>
      <c r="EU9" s="130">
        <v>12500</v>
      </c>
      <c r="EV9" s="130">
        <v>64058560</v>
      </c>
      <c r="EW9" s="130">
        <v>36311980</v>
      </c>
      <c r="EY9" s="127" t="s">
        <v>57</v>
      </c>
      <c r="EZ9" s="129">
        <v>621</v>
      </c>
      <c r="FA9" s="130">
        <v>112525520</v>
      </c>
      <c r="FB9" s="130">
        <v>80405900</v>
      </c>
      <c r="FC9" s="130">
        <v>81052499</v>
      </c>
      <c r="FD9" s="130">
        <v>15000</v>
      </c>
      <c r="FE9" s="130">
        <v>76135020</v>
      </c>
      <c r="FF9" s="130">
        <v>36390500</v>
      </c>
      <c r="FH9" s="127" t="s">
        <v>57</v>
      </c>
      <c r="FI9" s="129">
        <v>498</v>
      </c>
      <c r="FJ9" s="130">
        <v>110595610</v>
      </c>
      <c r="FK9" s="130">
        <v>70457660</v>
      </c>
      <c r="FL9" s="130">
        <v>70767279</v>
      </c>
      <c r="FM9" s="130">
        <v>22500</v>
      </c>
      <c r="FN9" s="130">
        <v>79125710</v>
      </c>
      <c r="FO9" s="130">
        <v>31469900</v>
      </c>
      <c r="FQ9" s="127" t="s">
        <v>57</v>
      </c>
      <c r="FR9" s="129">
        <v>504</v>
      </c>
      <c r="FS9" s="130">
        <v>129569260</v>
      </c>
      <c r="FT9" s="130">
        <v>74251590</v>
      </c>
      <c r="FU9" s="130">
        <v>74529579</v>
      </c>
      <c r="FV9" s="130">
        <v>25000</v>
      </c>
      <c r="FW9" s="130">
        <v>85438800</v>
      </c>
      <c r="FX9" s="130">
        <v>44130460</v>
      </c>
      <c r="FZ9" s="127" t="s">
        <v>57</v>
      </c>
      <c r="GA9" s="129">
        <v>511</v>
      </c>
      <c r="GB9" s="130">
        <v>135734220</v>
      </c>
      <c r="GC9" s="130">
        <v>77972410</v>
      </c>
      <c r="GD9" s="130">
        <v>78207689</v>
      </c>
      <c r="GE9" s="130">
        <v>30000</v>
      </c>
      <c r="GF9" s="130">
        <v>90977950</v>
      </c>
      <c r="GG9" s="130">
        <v>44756270</v>
      </c>
    </row>
    <row r="10" spans="1:189" x14ac:dyDescent="0.25">
      <c r="A10" s="103" t="s">
        <v>32</v>
      </c>
      <c r="B10" s="89">
        <v>201</v>
      </c>
      <c r="C10" s="89">
        <v>17</v>
      </c>
      <c r="D10" s="90">
        <v>1670940</v>
      </c>
      <c r="E10" s="90">
        <v>1195400</v>
      </c>
      <c r="F10" s="90">
        <v>1195400</v>
      </c>
      <c r="G10" s="89">
        <v>0</v>
      </c>
      <c r="H10" s="90">
        <v>1312710</v>
      </c>
      <c r="I10" s="90">
        <v>358230</v>
      </c>
      <c r="K10" s="98">
        <v>201</v>
      </c>
      <c r="L10" s="98">
        <v>17</v>
      </c>
      <c r="M10" s="99">
        <v>1754490</v>
      </c>
      <c r="N10" s="99">
        <v>1231180</v>
      </c>
      <c r="O10" s="99">
        <v>1231180</v>
      </c>
      <c r="P10" s="98">
        <v>0</v>
      </c>
      <c r="Q10" s="99">
        <v>1378350</v>
      </c>
      <c r="R10" s="99">
        <v>376140</v>
      </c>
      <c r="T10" s="98">
        <v>101</v>
      </c>
      <c r="U10" s="98">
        <v>501</v>
      </c>
      <c r="V10" s="99">
        <v>49818640</v>
      </c>
      <c r="W10" s="99">
        <v>38999610</v>
      </c>
      <c r="X10" s="99">
        <v>39142349</v>
      </c>
      <c r="Y10" s="98">
        <v>0</v>
      </c>
      <c r="Z10" s="99">
        <v>27744590</v>
      </c>
      <c r="AA10" s="99">
        <v>22074050</v>
      </c>
      <c r="AC10" s="98">
        <v>101</v>
      </c>
      <c r="AD10" s="98">
        <v>509</v>
      </c>
      <c r="AE10" s="99">
        <v>53724320</v>
      </c>
      <c r="AF10" s="99">
        <v>42134320</v>
      </c>
      <c r="AG10" s="99">
        <v>42264579</v>
      </c>
      <c r="AH10" s="98">
        <v>0</v>
      </c>
      <c r="AI10" s="99">
        <v>31349150</v>
      </c>
      <c r="AJ10" s="99">
        <v>22375170</v>
      </c>
      <c r="AL10" s="98">
        <v>101</v>
      </c>
      <c r="AM10" s="98">
        <v>520</v>
      </c>
      <c r="AN10" s="99">
        <v>55325020</v>
      </c>
      <c r="AO10" s="99">
        <v>44679850</v>
      </c>
      <c r="AP10" s="99">
        <v>44831529</v>
      </c>
      <c r="AQ10" s="98">
        <v>0</v>
      </c>
      <c r="AR10" s="99">
        <v>32556420</v>
      </c>
      <c r="AS10" s="99">
        <v>22768600</v>
      </c>
      <c r="AU10" s="98">
        <v>101</v>
      </c>
      <c r="AV10" s="98">
        <v>543</v>
      </c>
      <c r="AW10" s="99">
        <v>61251100</v>
      </c>
      <c r="AX10" s="99">
        <v>48909480</v>
      </c>
      <c r="AY10" s="99">
        <v>49089289</v>
      </c>
      <c r="AZ10" s="98">
        <v>0</v>
      </c>
      <c r="BA10" s="99">
        <v>36843850</v>
      </c>
      <c r="BB10" s="99">
        <v>24407250</v>
      </c>
      <c r="BD10" s="98">
        <v>101</v>
      </c>
      <c r="BE10" s="98">
        <v>543</v>
      </c>
      <c r="BF10" s="99">
        <v>61251100</v>
      </c>
      <c r="BG10" s="99">
        <v>48909480</v>
      </c>
      <c r="BH10" s="99">
        <v>49089289</v>
      </c>
      <c r="BI10" s="98">
        <v>0</v>
      </c>
      <c r="BJ10" s="99">
        <v>36843850</v>
      </c>
      <c r="BK10" s="99">
        <v>24407250</v>
      </c>
      <c r="BM10" s="98">
        <v>101</v>
      </c>
      <c r="BN10" s="98">
        <v>568</v>
      </c>
      <c r="BO10" s="99">
        <v>86517200</v>
      </c>
      <c r="BP10" s="99">
        <v>56009450</v>
      </c>
      <c r="BQ10" s="99">
        <v>56168629</v>
      </c>
      <c r="BR10" s="98">
        <v>0</v>
      </c>
      <c r="BS10" s="99">
        <v>49859650</v>
      </c>
      <c r="BT10" s="99">
        <v>36657550</v>
      </c>
      <c r="BV10" s="89">
        <v>101</v>
      </c>
      <c r="BW10" s="89">
        <v>585</v>
      </c>
      <c r="BX10" s="90">
        <v>100512140</v>
      </c>
      <c r="BY10" s="90">
        <v>60068760</v>
      </c>
      <c r="BZ10" s="90">
        <v>60245509</v>
      </c>
      <c r="CA10" s="89">
        <v>0</v>
      </c>
      <c r="CB10" s="90">
        <v>59913180</v>
      </c>
      <c r="CC10" s="90">
        <v>40598960</v>
      </c>
      <c r="CE10" s="98">
        <v>101</v>
      </c>
      <c r="CF10" s="98">
        <v>590</v>
      </c>
      <c r="CG10" s="99">
        <v>88346510</v>
      </c>
      <c r="CH10" s="99">
        <v>62931270</v>
      </c>
      <c r="CI10" s="99">
        <v>63173279</v>
      </c>
      <c r="CJ10" s="98">
        <v>0</v>
      </c>
      <c r="CK10" s="99">
        <v>47341830</v>
      </c>
      <c r="CL10" s="99">
        <v>41004680</v>
      </c>
      <c r="CN10" s="98">
        <v>101</v>
      </c>
      <c r="CO10" s="98">
        <v>598</v>
      </c>
      <c r="CP10" s="99">
        <v>77123250</v>
      </c>
      <c r="CQ10" s="99">
        <v>65230240</v>
      </c>
      <c r="CR10" s="99">
        <v>65911609</v>
      </c>
      <c r="CS10" s="98">
        <v>0</v>
      </c>
      <c r="CT10" s="99">
        <v>37735410</v>
      </c>
      <c r="CU10" s="99">
        <v>39387840</v>
      </c>
      <c r="CW10" s="98">
        <v>101</v>
      </c>
      <c r="CX10" s="98">
        <v>605</v>
      </c>
      <c r="CY10" s="99">
        <v>76647200</v>
      </c>
      <c r="CZ10" s="99">
        <v>67895850</v>
      </c>
      <c r="DA10" s="99">
        <v>69034069</v>
      </c>
      <c r="DB10" s="98">
        <v>0</v>
      </c>
      <c r="DC10" s="99">
        <v>37294600</v>
      </c>
      <c r="DD10" s="99">
        <v>39352600</v>
      </c>
      <c r="DF10" s="108" t="s">
        <v>58</v>
      </c>
      <c r="DG10" s="106">
        <v>6</v>
      </c>
      <c r="DH10" s="107">
        <v>663040</v>
      </c>
      <c r="DI10" s="107">
        <v>494240</v>
      </c>
      <c r="DJ10" s="107">
        <v>494240</v>
      </c>
      <c r="DK10" s="106">
        <v>0</v>
      </c>
      <c r="DL10" s="107">
        <v>236800</v>
      </c>
      <c r="DM10" s="107">
        <v>426240</v>
      </c>
      <c r="DO10" s="129">
        <v>121</v>
      </c>
      <c r="DP10" s="129">
        <v>5</v>
      </c>
      <c r="DQ10" s="130">
        <v>583010</v>
      </c>
      <c r="DR10" s="130">
        <v>410820</v>
      </c>
      <c r="DS10" s="130">
        <v>410820</v>
      </c>
      <c r="DT10" s="129">
        <v>0</v>
      </c>
      <c r="DU10" s="130">
        <v>236470</v>
      </c>
      <c r="DV10" s="130">
        <v>346540</v>
      </c>
      <c r="DX10" s="127" t="s">
        <v>58</v>
      </c>
      <c r="DY10" s="129">
        <v>5</v>
      </c>
      <c r="DZ10" s="130">
        <v>638330</v>
      </c>
      <c r="EA10" s="130">
        <v>423130</v>
      </c>
      <c r="EB10" s="130">
        <v>423130</v>
      </c>
      <c r="EC10" s="129">
        <v>0</v>
      </c>
      <c r="ED10" s="130">
        <v>291790</v>
      </c>
      <c r="EE10" s="130">
        <v>346540</v>
      </c>
      <c r="EG10" s="127" t="s">
        <v>58</v>
      </c>
      <c r="EH10" s="129">
        <v>5</v>
      </c>
      <c r="EI10" s="130">
        <v>692940</v>
      </c>
      <c r="EJ10" s="130">
        <v>435790</v>
      </c>
      <c r="EK10" s="130">
        <v>435790</v>
      </c>
      <c r="EL10" s="129">
        <v>0</v>
      </c>
      <c r="EM10" s="130">
        <v>346400</v>
      </c>
      <c r="EN10" s="130">
        <v>346540</v>
      </c>
      <c r="EP10" s="127" t="s">
        <v>58</v>
      </c>
      <c r="EQ10" s="129">
        <v>5</v>
      </c>
      <c r="ER10" s="130">
        <v>754250</v>
      </c>
      <c r="ES10" s="130">
        <v>448840</v>
      </c>
      <c r="ET10" s="130">
        <v>448840</v>
      </c>
      <c r="EU10" s="129">
        <v>0</v>
      </c>
      <c r="EV10" s="130">
        <v>385600</v>
      </c>
      <c r="EW10" s="130">
        <v>368650</v>
      </c>
      <c r="EY10" s="127" t="s">
        <v>58</v>
      </c>
      <c r="EZ10" s="129">
        <v>5</v>
      </c>
      <c r="FA10" s="130">
        <v>822780</v>
      </c>
      <c r="FB10" s="130">
        <v>462280</v>
      </c>
      <c r="FC10" s="130">
        <v>462280</v>
      </c>
      <c r="FD10" s="129">
        <v>0</v>
      </c>
      <c r="FE10" s="130">
        <v>455960</v>
      </c>
      <c r="FF10" s="130">
        <v>366820</v>
      </c>
      <c r="FH10" s="127" t="s">
        <v>98</v>
      </c>
      <c r="FI10" s="129">
        <v>126</v>
      </c>
      <c r="FJ10" s="130">
        <v>19673180</v>
      </c>
      <c r="FK10" s="130">
        <v>12790900</v>
      </c>
      <c r="FL10" s="130">
        <v>12893580</v>
      </c>
      <c r="FM10" s="129">
        <v>0</v>
      </c>
      <c r="FN10" s="130">
        <v>11526820</v>
      </c>
      <c r="FO10" s="130">
        <v>8146360</v>
      </c>
      <c r="FQ10" s="127" t="s">
        <v>98</v>
      </c>
      <c r="FR10" s="129">
        <v>125</v>
      </c>
      <c r="FS10" s="130">
        <v>26390650</v>
      </c>
      <c r="FT10" s="130">
        <v>13139980</v>
      </c>
      <c r="FU10" s="130">
        <v>13245740</v>
      </c>
      <c r="FV10" s="129">
        <v>0</v>
      </c>
      <c r="FW10" s="130">
        <v>15251590</v>
      </c>
      <c r="FX10" s="130">
        <v>11139060</v>
      </c>
      <c r="FZ10" s="127" t="s">
        <v>98</v>
      </c>
      <c r="GA10" s="129">
        <v>125</v>
      </c>
      <c r="GB10" s="130">
        <v>24569080</v>
      </c>
      <c r="GC10" s="130">
        <v>13533520</v>
      </c>
      <c r="GD10" s="130">
        <v>13642440</v>
      </c>
      <c r="GE10" s="130">
        <v>2500</v>
      </c>
      <c r="GF10" s="130">
        <v>13431220</v>
      </c>
      <c r="GG10" s="130">
        <v>11137860</v>
      </c>
    </row>
    <row r="11" spans="1:189" x14ac:dyDescent="0.25">
      <c r="A11" s="102" t="s">
        <v>114</v>
      </c>
      <c r="B11" s="89">
        <v>300</v>
      </c>
      <c r="C11" s="89">
        <v>4</v>
      </c>
      <c r="D11" s="90">
        <v>78230</v>
      </c>
      <c r="E11" s="90">
        <v>49720</v>
      </c>
      <c r="F11" s="90">
        <v>49720</v>
      </c>
      <c r="G11" s="89">
        <v>0</v>
      </c>
      <c r="H11" s="89">
        <v>0</v>
      </c>
      <c r="I11" s="90">
        <v>78230</v>
      </c>
      <c r="K11" s="98">
        <v>300</v>
      </c>
      <c r="L11" s="98">
        <v>4</v>
      </c>
      <c r="M11" s="99">
        <v>80570</v>
      </c>
      <c r="N11" s="99">
        <v>51190</v>
      </c>
      <c r="O11" s="99">
        <v>51190</v>
      </c>
      <c r="P11" s="98">
        <v>0</v>
      </c>
      <c r="Q11" s="98">
        <v>0</v>
      </c>
      <c r="R11" s="99">
        <v>80570</v>
      </c>
      <c r="T11" s="98">
        <v>200</v>
      </c>
      <c r="U11" s="98">
        <v>6</v>
      </c>
      <c r="V11" s="99">
        <v>115570</v>
      </c>
      <c r="W11" s="99">
        <v>59960</v>
      </c>
      <c r="X11" s="99">
        <v>59960</v>
      </c>
      <c r="Y11" s="98">
        <v>0</v>
      </c>
      <c r="Z11" s="98">
        <v>0</v>
      </c>
      <c r="AA11" s="99">
        <v>115570</v>
      </c>
      <c r="AC11" s="98">
        <v>121</v>
      </c>
      <c r="AD11" s="98">
        <v>1</v>
      </c>
      <c r="AE11" s="99">
        <v>130520</v>
      </c>
      <c r="AF11" s="99">
        <v>70040</v>
      </c>
      <c r="AG11" s="99">
        <v>70040</v>
      </c>
      <c r="AH11" s="98">
        <v>0</v>
      </c>
      <c r="AI11" s="99">
        <v>64380</v>
      </c>
      <c r="AJ11" s="99">
        <v>66140</v>
      </c>
      <c r="AL11" s="98">
        <v>121</v>
      </c>
      <c r="AM11" s="98">
        <v>1</v>
      </c>
      <c r="AN11" s="99">
        <v>130520</v>
      </c>
      <c r="AO11" s="99">
        <v>72140</v>
      </c>
      <c r="AP11" s="99">
        <v>72140</v>
      </c>
      <c r="AQ11" s="98">
        <v>0</v>
      </c>
      <c r="AR11" s="99">
        <v>64380</v>
      </c>
      <c r="AS11" s="99">
        <v>66140</v>
      </c>
      <c r="AU11" s="98">
        <v>121</v>
      </c>
      <c r="AV11" s="98">
        <v>4</v>
      </c>
      <c r="AW11" s="99">
        <v>368220</v>
      </c>
      <c r="AX11" s="99">
        <v>195960</v>
      </c>
      <c r="AY11" s="99">
        <v>195960</v>
      </c>
      <c r="AZ11" s="98">
        <v>0</v>
      </c>
      <c r="BA11" s="99">
        <v>203340</v>
      </c>
      <c r="BB11" s="99">
        <v>164880</v>
      </c>
      <c r="BD11" s="98">
        <v>121</v>
      </c>
      <c r="BE11" s="98">
        <v>4</v>
      </c>
      <c r="BF11" s="99">
        <v>368220</v>
      </c>
      <c r="BG11" s="99">
        <v>195960</v>
      </c>
      <c r="BH11" s="99">
        <v>195960</v>
      </c>
      <c r="BI11" s="98">
        <v>0</v>
      </c>
      <c r="BJ11" s="99">
        <v>203340</v>
      </c>
      <c r="BK11" s="99">
        <v>164880</v>
      </c>
      <c r="BM11" s="98">
        <v>121</v>
      </c>
      <c r="BN11" s="98">
        <v>4</v>
      </c>
      <c r="BO11" s="99">
        <v>538850</v>
      </c>
      <c r="BP11" s="99">
        <v>207860</v>
      </c>
      <c r="BQ11" s="99">
        <v>207860</v>
      </c>
      <c r="BR11" s="98">
        <v>0</v>
      </c>
      <c r="BS11" s="99">
        <v>249490</v>
      </c>
      <c r="BT11" s="99">
        <v>289360</v>
      </c>
      <c r="BV11" s="89">
        <v>121</v>
      </c>
      <c r="BW11" s="89">
        <v>4</v>
      </c>
      <c r="BX11" s="90">
        <v>593810</v>
      </c>
      <c r="BY11" s="90">
        <v>214070</v>
      </c>
      <c r="BZ11" s="90">
        <v>214070</v>
      </c>
      <c r="CA11" s="89">
        <v>0</v>
      </c>
      <c r="CB11" s="90">
        <v>287450</v>
      </c>
      <c r="CC11" s="90">
        <v>306360</v>
      </c>
      <c r="CE11" s="98">
        <v>121</v>
      </c>
      <c r="CF11" s="98">
        <v>4</v>
      </c>
      <c r="CG11" s="99">
        <v>524880</v>
      </c>
      <c r="CH11" s="99">
        <v>220470</v>
      </c>
      <c r="CI11" s="99">
        <v>220470</v>
      </c>
      <c r="CJ11" s="98">
        <v>0</v>
      </c>
      <c r="CK11" s="99">
        <v>218520</v>
      </c>
      <c r="CL11" s="99">
        <v>306360</v>
      </c>
      <c r="CN11" s="98">
        <v>121</v>
      </c>
      <c r="CO11" s="98">
        <v>4</v>
      </c>
      <c r="CP11" s="99">
        <v>459210</v>
      </c>
      <c r="CQ11" s="99">
        <v>227060</v>
      </c>
      <c r="CR11" s="99">
        <v>227060</v>
      </c>
      <c r="CS11" s="98">
        <v>0</v>
      </c>
      <c r="CT11" s="99">
        <v>165040</v>
      </c>
      <c r="CU11" s="99">
        <v>294170</v>
      </c>
      <c r="CW11" s="98">
        <v>121</v>
      </c>
      <c r="CX11" s="98">
        <v>4</v>
      </c>
      <c r="CY11" s="99">
        <v>432860</v>
      </c>
      <c r="CZ11" s="99">
        <v>233860</v>
      </c>
      <c r="DA11" s="99">
        <v>233860</v>
      </c>
      <c r="DB11" s="98">
        <v>0</v>
      </c>
      <c r="DC11" s="99">
        <v>160270</v>
      </c>
      <c r="DD11" s="99">
        <v>272590</v>
      </c>
      <c r="DF11" s="108" t="s">
        <v>59</v>
      </c>
      <c r="DG11" s="106">
        <v>4</v>
      </c>
      <c r="DH11" s="107">
        <v>150000</v>
      </c>
      <c r="DI11" s="107">
        <v>57750</v>
      </c>
      <c r="DJ11" s="107">
        <v>57750</v>
      </c>
      <c r="DK11" s="106">
        <v>0</v>
      </c>
      <c r="DL11" s="106">
        <v>0</v>
      </c>
      <c r="DM11" s="107">
        <v>150000</v>
      </c>
      <c r="DO11" s="129">
        <v>200</v>
      </c>
      <c r="DP11" s="129">
        <v>7</v>
      </c>
      <c r="DQ11" s="130">
        <v>292750</v>
      </c>
      <c r="DR11" s="130">
        <v>118070</v>
      </c>
      <c r="DS11" s="130">
        <v>118070</v>
      </c>
      <c r="DT11" s="129">
        <v>0</v>
      </c>
      <c r="DU11" s="129">
        <v>0</v>
      </c>
      <c r="DV11" s="130">
        <v>292750</v>
      </c>
      <c r="DX11" s="127" t="s">
        <v>59</v>
      </c>
      <c r="DY11" s="129">
        <v>7</v>
      </c>
      <c r="DZ11" s="130">
        <v>292750</v>
      </c>
      <c r="EA11" s="130">
        <v>121580</v>
      </c>
      <c r="EB11" s="130">
        <v>121580</v>
      </c>
      <c r="EC11" s="129">
        <v>0</v>
      </c>
      <c r="ED11" s="129">
        <v>0</v>
      </c>
      <c r="EE11" s="130">
        <v>292750</v>
      </c>
      <c r="EG11" s="127" t="s">
        <v>59</v>
      </c>
      <c r="EH11" s="129">
        <v>7</v>
      </c>
      <c r="EI11" s="130">
        <v>292750</v>
      </c>
      <c r="EJ11" s="130">
        <v>125210</v>
      </c>
      <c r="EK11" s="130">
        <v>125210</v>
      </c>
      <c r="EL11" s="129">
        <v>0</v>
      </c>
      <c r="EM11" s="129">
        <v>0</v>
      </c>
      <c r="EN11" s="130">
        <v>292750</v>
      </c>
      <c r="EP11" s="127" t="s">
        <v>59</v>
      </c>
      <c r="EQ11" s="129">
        <v>7</v>
      </c>
      <c r="ER11" s="130">
        <v>361190</v>
      </c>
      <c r="ES11" s="130">
        <v>128940</v>
      </c>
      <c r="ET11" s="130">
        <v>128940</v>
      </c>
      <c r="EU11" s="129">
        <v>0</v>
      </c>
      <c r="EV11" s="129">
        <v>0</v>
      </c>
      <c r="EW11" s="130">
        <v>361190</v>
      </c>
      <c r="EY11" s="127" t="s">
        <v>59</v>
      </c>
      <c r="EZ11" s="129">
        <v>7</v>
      </c>
      <c r="FA11" s="130">
        <v>361190</v>
      </c>
      <c r="FB11" s="130">
        <v>132790</v>
      </c>
      <c r="FC11" s="130">
        <v>132790</v>
      </c>
      <c r="FD11" s="129">
        <v>0</v>
      </c>
      <c r="FE11" s="129">
        <v>0</v>
      </c>
      <c r="FF11" s="130">
        <v>361190</v>
      </c>
      <c r="FH11" s="127" t="s">
        <v>58</v>
      </c>
      <c r="FI11" s="129">
        <v>5</v>
      </c>
      <c r="FJ11" s="130">
        <v>1175140</v>
      </c>
      <c r="FK11" s="130">
        <v>626590</v>
      </c>
      <c r="FL11" s="130">
        <v>626590</v>
      </c>
      <c r="FM11" s="129">
        <v>0</v>
      </c>
      <c r="FN11" s="130">
        <v>784560</v>
      </c>
      <c r="FO11" s="130">
        <v>390580</v>
      </c>
      <c r="FQ11" s="127" t="s">
        <v>58</v>
      </c>
      <c r="FR11" s="129">
        <v>5</v>
      </c>
      <c r="FS11" s="130">
        <v>1328750</v>
      </c>
      <c r="FT11" s="130">
        <v>645370</v>
      </c>
      <c r="FU11" s="130">
        <v>645370</v>
      </c>
      <c r="FV11" s="129">
        <v>0</v>
      </c>
      <c r="FW11" s="130">
        <v>826760</v>
      </c>
      <c r="FX11" s="130">
        <v>501990</v>
      </c>
      <c r="FZ11" s="127" t="s">
        <v>58</v>
      </c>
      <c r="GA11" s="129">
        <v>5</v>
      </c>
      <c r="GB11" s="130">
        <v>1376140</v>
      </c>
      <c r="GC11" s="130">
        <v>664700</v>
      </c>
      <c r="GD11" s="130">
        <v>664700</v>
      </c>
      <c r="GE11" s="129">
        <v>0</v>
      </c>
      <c r="GF11" s="130">
        <v>840550</v>
      </c>
      <c r="GG11" s="130">
        <v>535590</v>
      </c>
    </row>
    <row r="12" spans="1:189" x14ac:dyDescent="0.25">
      <c r="A12" s="102" t="s">
        <v>132</v>
      </c>
      <c r="B12" s="89">
        <v>301</v>
      </c>
      <c r="C12" s="89">
        <v>1</v>
      </c>
      <c r="D12" s="90">
        <v>352410</v>
      </c>
      <c r="E12" s="90">
        <v>246250</v>
      </c>
      <c r="F12" s="90">
        <v>246250</v>
      </c>
      <c r="G12" s="89">
        <v>0</v>
      </c>
      <c r="H12" s="90">
        <v>297130</v>
      </c>
      <c r="I12" s="90">
        <v>55280</v>
      </c>
      <c r="K12" s="98">
        <v>301</v>
      </c>
      <c r="L12" s="98">
        <v>1</v>
      </c>
      <c r="M12" s="99">
        <v>362980</v>
      </c>
      <c r="N12" s="99">
        <v>253630</v>
      </c>
      <c r="O12" s="99">
        <v>253630</v>
      </c>
      <c r="P12" s="98">
        <v>0</v>
      </c>
      <c r="Q12" s="99">
        <v>306040</v>
      </c>
      <c r="R12" s="99">
        <v>56940</v>
      </c>
      <c r="T12" s="98">
        <v>201</v>
      </c>
      <c r="U12" s="98">
        <v>17</v>
      </c>
      <c r="V12" s="99">
        <v>1894900</v>
      </c>
      <c r="W12" s="99">
        <v>1268040</v>
      </c>
      <c r="X12" s="99">
        <v>1268040</v>
      </c>
      <c r="Y12" s="98">
        <v>0</v>
      </c>
      <c r="Z12" s="99">
        <v>1488620</v>
      </c>
      <c r="AA12" s="99">
        <v>406280</v>
      </c>
      <c r="AC12" s="98">
        <v>200</v>
      </c>
      <c r="AD12" s="98">
        <v>6</v>
      </c>
      <c r="AE12" s="99">
        <v>115570</v>
      </c>
      <c r="AF12" s="99">
        <v>61720</v>
      </c>
      <c r="AG12" s="99">
        <v>61720</v>
      </c>
      <c r="AH12" s="98">
        <v>0</v>
      </c>
      <c r="AI12" s="98">
        <v>0</v>
      </c>
      <c r="AJ12" s="99">
        <v>115570</v>
      </c>
      <c r="AL12" s="98">
        <v>200</v>
      </c>
      <c r="AM12" s="98">
        <v>5</v>
      </c>
      <c r="AN12" s="99">
        <v>115640</v>
      </c>
      <c r="AO12" s="99">
        <v>57100</v>
      </c>
      <c r="AP12" s="99">
        <v>57100</v>
      </c>
      <c r="AQ12" s="98">
        <v>0</v>
      </c>
      <c r="AR12" s="98">
        <v>0</v>
      </c>
      <c r="AS12" s="99">
        <v>115640</v>
      </c>
      <c r="AU12" s="98">
        <v>200</v>
      </c>
      <c r="AV12" s="98">
        <v>5</v>
      </c>
      <c r="AW12" s="99">
        <v>120250</v>
      </c>
      <c r="AX12" s="99">
        <v>58790</v>
      </c>
      <c r="AY12" s="99">
        <v>58790</v>
      </c>
      <c r="AZ12" s="98">
        <v>0</v>
      </c>
      <c r="BA12" s="98">
        <v>0</v>
      </c>
      <c r="BB12" s="99">
        <v>120250</v>
      </c>
      <c r="BD12" s="98">
        <v>200</v>
      </c>
      <c r="BE12" s="98">
        <v>5</v>
      </c>
      <c r="BF12" s="99">
        <v>120250</v>
      </c>
      <c r="BG12" s="99">
        <v>58790</v>
      </c>
      <c r="BH12" s="99">
        <v>58790</v>
      </c>
      <c r="BI12" s="98">
        <v>0</v>
      </c>
      <c r="BJ12" s="98">
        <v>0</v>
      </c>
      <c r="BK12" s="99">
        <v>120250</v>
      </c>
      <c r="BM12" s="98">
        <v>200</v>
      </c>
      <c r="BN12" s="98">
        <v>5</v>
      </c>
      <c r="BO12" s="99">
        <v>133490</v>
      </c>
      <c r="BP12" s="99">
        <v>62330</v>
      </c>
      <c r="BQ12" s="99">
        <v>62330</v>
      </c>
      <c r="BR12" s="98">
        <v>0</v>
      </c>
      <c r="BS12" s="98">
        <v>0</v>
      </c>
      <c r="BT12" s="99">
        <v>133490</v>
      </c>
      <c r="BV12" s="89">
        <v>200</v>
      </c>
      <c r="BW12" s="89">
        <v>5</v>
      </c>
      <c r="BX12" s="90">
        <v>180000</v>
      </c>
      <c r="BY12" s="90">
        <v>57610</v>
      </c>
      <c r="BZ12" s="90">
        <v>57610</v>
      </c>
      <c r="CA12" s="89">
        <v>0</v>
      </c>
      <c r="CB12" s="89">
        <v>0</v>
      </c>
      <c r="CC12" s="90">
        <v>180000</v>
      </c>
      <c r="CE12" s="98">
        <v>200</v>
      </c>
      <c r="CF12" s="98">
        <v>5</v>
      </c>
      <c r="CG12" s="99">
        <v>180000</v>
      </c>
      <c r="CH12" s="99">
        <v>59330</v>
      </c>
      <c r="CI12" s="99">
        <v>59330</v>
      </c>
      <c r="CJ12" s="98">
        <v>0</v>
      </c>
      <c r="CK12" s="98">
        <v>0</v>
      </c>
      <c r="CL12" s="99">
        <v>180000</v>
      </c>
      <c r="CN12" s="98">
        <v>200</v>
      </c>
      <c r="CO12" s="98">
        <v>5</v>
      </c>
      <c r="CP12" s="99">
        <v>180000</v>
      </c>
      <c r="CQ12" s="99">
        <v>61070</v>
      </c>
      <c r="CR12" s="99">
        <v>61070</v>
      </c>
      <c r="CS12" s="98">
        <v>0</v>
      </c>
      <c r="CT12" s="98">
        <v>0</v>
      </c>
      <c r="CU12" s="99">
        <v>180000</v>
      </c>
      <c r="CW12" s="98">
        <v>200</v>
      </c>
      <c r="CX12" s="98">
        <v>4</v>
      </c>
      <c r="CY12" s="99">
        <v>150000</v>
      </c>
      <c r="CZ12" s="99">
        <v>50870</v>
      </c>
      <c r="DA12" s="99">
        <v>50870</v>
      </c>
      <c r="DB12" s="98">
        <v>0</v>
      </c>
      <c r="DC12" s="98">
        <v>0</v>
      </c>
      <c r="DD12" s="99">
        <v>150000</v>
      </c>
      <c r="DF12" s="108" t="s">
        <v>60</v>
      </c>
      <c r="DG12" s="106">
        <v>12</v>
      </c>
      <c r="DH12" s="107">
        <v>2060860</v>
      </c>
      <c r="DI12" s="107">
        <v>1171960</v>
      </c>
      <c r="DJ12" s="107">
        <v>1171960</v>
      </c>
      <c r="DK12" s="106">
        <v>0</v>
      </c>
      <c r="DL12" s="107">
        <v>1519240</v>
      </c>
      <c r="DM12" s="107">
        <v>541620</v>
      </c>
      <c r="DO12" s="129">
        <v>201</v>
      </c>
      <c r="DP12" s="129">
        <v>14</v>
      </c>
      <c r="DQ12" s="130">
        <v>2977400</v>
      </c>
      <c r="DR12" s="130">
        <v>1938040</v>
      </c>
      <c r="DS12" s="130">
        <v>1938040</v>
      </c>
      <c r="DT12" s="129">
        <v>0</v>
      </c>
      <c r="DU12" s="130">
        <v>2306130</v>
      </c>
      <c r="DV12" s="130">
        <v>671270</v>
      </c>
      <c r="DX12" s="127" t="s">
        <v>60</v>
      </c>
      <c r="DY12" s="129">
        <v>14</v>
      </c>
      <c r="DZ12" s="130">
        <v>2855900</v>
      </c>
      <c r="EA12" s="130">
        <v>1977030</v>
      </c>
      <c r="EB12" s="130">
        <v>1977030</v>
      </c>
      <c r="EC12" s="129">
        <v>0</v>
      </c>
      <c r="ED12" s="130">
        <v>2177330</v>
      </c>
      <c r="EE12" s="130">
        <v>678570</v>
      </c>
      <c r="EG12" s="127" t="s">
        <v>60</v>
      </c>
      <c r="EH12" s="129">
        <v>14</v>
      </c>
      <c r="EI12" s="130">
        <v>2942590</v>
      </c>
      <c r="EJ12" s="130">
        <v>2061790</v>
      </c>
      <c r="EK12" s="130">
        <v>2061790</v>
      </c>
      <c r="EL12" s="129">
        <v>0</v>
      </c>
      <c r="EM12" s="130">
        <v>2286520</v>
      </c>
      <c r="EN12" s="130">
        <v>656070</v>
      </c>
      <c r="EP12" s="127" t="s">
        <v>60</v>
      </c>
      <c r="EQ12" s="129">
        <v>14</v>
      </c>
      <c r="ER12" s="130">
        <v>3131680</v>
      </c>
      <c r="ES12" s="130">
        <v>2121950</v>
      </c>
      <c r="ET12" s="130">
        <v>2123570</v>
      </c>
      <c r="EU12" s="129">
        <v>0</v>
      </c>
      <c r="EV12" s="130">
        <v>2475610</v>
      </c>
      <c r="EW12" s="130">
        <v>656070</v>
      </c>
      <c r="EY12" s="127" t="s">
        <v>60</v>
      </c>
      <c r="EZ12" s="129">
        <v>15</v>
      </c>
      <c r="FA12" s="130">
        <v>3407940</v>
      </c>
      <c r="FB12" s="130">
        <v>2331910</v>
      </c>
      <c r="FC12" s="130">
        <v>2352110</v>
      </c>
      <c r="FD12" s="129">
        <v>0</v>
      </c>
      <c r="FE12" s="130">
        <v>2392360</v>
      </c>
      <c r="FF12" s="130">
        <v>1015580</v>
      </c>
      <c r="FH12" s="127" t="s">
        <v>99</v>
      </c>
      <c r="FI12" s="129">
        <v>1</v>
      </c>
      <c r="FJ12" s="130">
        <v>135130</v>
      </c>
      <c r="FK12" s="130">
        <v>109040</v>
      </c>
      <c r="FL12" s="130">
        <v>109040</v>
      </c>
      <c r="FM12" s="129">
        <v>0</v>
      </c>
      <c r="FN12" s="130">
        <v>57170</v>
      </c>
      <c r="FO12" s="130">
        <v>77960</v>
      </c>
      <c r="FQ12" s="127" t="s">
        <v>99</v>
      </c>
      <c r="FR12" s="129">
        <v>1</v>
      </c>
      <c r="FS12" s="130">
        <v>173460</v>
      </c>
      <c r="FT12" s="130">
        <v>112310</v>
      </c>
      <c r="FU12" s="130">
        <v>112310</v>
      </c>
      <c r="FV12" s="129">
        <v>0</v>
      </c>
      <c r="FW12" s="130">
        <v>72610</v>
      </c>
      <c r="FX12" s="130">
        <v>100850</v>
      </c>
      <c r="FZ12" s="127" t="s">
        <v>99</v>
      </c>
      <c r="GA12" s="129">
        <v>1</v>
      </c>
      <c r="GB12" s="130">
        <v>173450</v>
      </c>
      <c r="GC12" s="130">
        <v>115670</v>
      </c>
      <c r="GD12" s="130">
        <v>115670</v>
      </c>
      <c r="GE12" s="129">
        <v>0</v>
      </c>
      <c r="GF12" s="130">
        <v>72600</v>
      </c>
      <c r="GG12" s="130">
        <v>100850</v>
      </c>
    </row>
    <row r="13" spans="1:189" x14ac:dyDescent="0.25">
      <c r="B13" s="89">
        <v>308</v>
      </c>
      <c r="C13" s="89">
        <v>2</v>
      </c>
      <c r="D13" s="90">
        <v>710630</v>
      </c>
      <c r="E13" s="90">
        <v>588780</v>
      </c>
      <c r="F13" s="90">
        <v>589320</v>
      </c>
      <c r="G13" s="89">
        <v>0</v>
      </c>
      <c r="H13" s="90">
        <v>605280</v>
      </c>
      <c r="I13" s="90">
        <v>105350</v>
      </c>
      <c r="K13" s="98">
        <v>308</v>
      </c>
      <c r="L13" s="98">
        <v>2</v>
      </c>
      <c r="M13" s="99">
        <v>617980</v>
      </c>
      <c r="N13" s="99">
        <v>518640</v>
      </c>
      <c r="O13" s="99">
        <v>524430</v>
      </c>
      <c r="P13" s="98">
        <v>0</v>
      </c>
      <c r="Q13" s="99">
        <v>509470</v>
      </c>
      <c r="R13" s="99">
        <v>108510</v>
      </c>
      <c r="T13" s="98">
        <v>300</v>
      </c>
      <c r="U13" s="98">
        <v>4</v>
      </c>
      <c r="V13" s="99">
        <v>87000</v>
      </c>
      <c r="W13" s="99">
        <v>52700</v>
      </c>
      <c r="X13" s="99">
        <v>52700</v>
      </c>
      <c r="Y13" s="98">
        <v>0</v>
      </c>
      <c r="Z13" s="98">
        <v>0</v>
      </c>
      <c r="AA13" s="99">
        <v>87000</v>
      </c>
      <c r="AC13" s="98">
        <v>201</v>
      </c>
      <c r="AD13" s="98">
        <v>17</v>
      </c>
      <c r="AE13" s="99">
        <v>1962730</v>
      </c>
      <c r="AF13" s="99">
        <v>1313920</v>
      </c>
      <c r="AG13" s="99">
        <v>1313920</v>
      </c>
      <c r="AH13" s="98">
        <v>0</v>
      </c>
      <c r="AI13" s="99">
        <v>1556450</v>
      </c>
      <c r="AJ13" s="99">
        <v>406280</v>
      </c>
      <c r="AL13" s="98">
        <v>201</v>
      </c>
      <c r="AM13" s="98">
        <v>18</v>
      </c>
      <c r="AN13" s="99">
        <v>2132930</v>
      </c>
      <c r="AO13" s="99">
        <v>1359710</v>
      </c>
      <c r="AP13" s="99">
        <v>1359710</v>
      </c>
      <c r="AQ13" s="98">
        <v>0</v>
      </c>
      <c r="AR13" s="99">
        <v>1700910</v>
      </c>
      <c r="AS13" s="99">
        <v>432020</v>
      </c>
      <c r="AU13" s="98">
        <v>201</v>
      </c>
      <c r="AV13" s="98">
        <v>15</v>
      </c>
      <c r="AW13" s="99">
        <v>1973970</v>
      </c>
      <c r="AX13" s="99">
        <v>1278740</v>
      </c>
      <c r="AY13" s="99">
        <v>1278740</v>
      </c>
      <c r="AZ13" s="98">
        <v>0</v>
      </c>
      <c r="BA13" s="99">
        <v>1614990</v>
      </c>
      <c r="BB13" s="99">
        <v>358980</v>
      </c>
      <c r="BD13" s="98">
        <v>201</v>
      </c>
      <c r="BE13" s="98">
        <v>15</v>
      </c>
      <c r="BF13" s="99">
        <v>1973970</v>
      </c>
      <c r="BG13" s="99">
        <v>1278740</v>
      </c>
      <c r="BH13" s="99">
        <v>1278740</v>
      </c>
      <c r="BI13" s="98">
        <v>0</v>
      </c>
      <c r="BJ13" s="99">
        <v>1614990</v>
      </c>
      <c r="BK13" s="99">
        <v>358980</v>
      </c>
      <c r="BM13" s="98">
        <v>201</v>
      </c>
      <c r="BN13" s="98">
        <v>15</v>
      </c>
      <c r="BO13" s="99">
        <v>2345460</v>
      </c>
      <c r="BP13" s="99">
        <v>1356470</v>
      </c>
      <c r="BQ13" s="99">
        <v>1356470</v>
      </c>
      <c r="BR13" s="98">
        <v>0</v>
      </c>
      <c r="BS13" s="99">
        <v>1963390</v>
      </c>
      <c r="BT13" s="99">
        <v>382070</v>
      </c>
      <c r="BV13" s="89">
        <v>201</v>
      </c>
      <c r="BW13" s="89">
        <v>15</v>
      </c>
      <c r="BX13" s="90">
        <v>1891700</v>
      </c>
      <c r="BY13" s="90">
        <v>1150050</v>
      </c>
      <c r="BZ13" s="90">
        <v>1150050</v>
      </c>
      <c r="CA13" s="89">
        <v>0</v>
      </c>
      <c r="CB13" s="90">
        <v>1299710</v>
      </c>
      <c r="CC13" s="90">
        <v>591990</v>
      </c>
      <c r="CE13" s="98">
        <v>201</v>
      </c>
      <c r="CF13" s="98">
        <v>15</v>
      </c>
      <c r="CG13" s="99">
        <v>1890580</v>
      </c>
      <c r="CH13" s="99">
        <v>1184470</v>
      </c>
      <c r="CI13" s="99">
        <v>1184470</v>
      </c>
      <c r="CJ13" s="98">
        <v>0</v>
      </c>
      <c r="CK13" s="99">
        <v>1298590</v>
      </c>
      <c r="CL13" s="99">
        <v>591990</v>
      </c>
      <c r="CN13" s="98">
        <v>201</v>
      </c>
      <c r="CO13" s="98">
        <v>15</v>
      </c>
      <c r="CP13" s="99">
        <v>1913980</v>
      </c>
      <c r="CQ13" s="99">
        <v>1219930</v>
      </c>
      <c r="CR13" s="99">
        <v>1219930</v>
      </c>
      <c r="CS13" s="98">
        <v>0</v>
      </c>
      <c r="CT13" s="99">
        <v>1310250</v>
      </c>
      <c r="CU13" s="99">
        <v>603730</v>
      </c>
      <c r="CW13" s="98">
        <v>201</v>
      </c>
      <c r="CX13" s="98">
        <v>13</v>
      </c>
      <c r="CY13" s="99">
        <v>1752920</v>
      </c>
      <c r="CZ13" s="99">
        <v>1155090</v>
      </c>
      <c r="DA13" s="99">
        <v>1155090</v>
      </c>
      <c r="DB13" s="98">
        <v>0</v>
      </c>
      <c r="DC13" s="99">
        <v>1156560</v>
      </c>
      <c r="DD13" s="99">
        <v>596360</v>
      </c>
      <c r="DF13" s="108" t="s">
        <v>61</v>
      </c>
      <c r="DG13" s="106">
        <v>6</v>
      </c>
      <c r="DH13" s="107">
        <v>1569410</v>
      </c>
      <c r="DI13" s="107">
        <v>1371780</v>
      </c>
      <c r="DJ13" s="107">
        <v>1549550</v>
      </c>
      <c r="DK13" s="106">
        <v>0</v>
      </c>
      <c r="DL13" s="107">
        <v>1086330</v>
      </c>
      <c r="DM13" s="107">
        <v>483080</v>
      </c>
      <c r="DO13" s="129">
        <v>208</v>
      </c>
      <c r="DP13" s="129">
        <v>1</v>
      </c>
      <c r="DQ13" s="130">
        <v>658320</v>
      </c>
      <c r="DR13" s="130">
        <v>574610</v>
      </c>
      <c r="DS13" s="130">
        <v>574610</v>
      </c>
      <c r="DT13" s="129">
        <v>0</v>
      </c>
      <c r="DU13" s="130">
        <v>396090</v>
      </c>
      <c r="DV13" s="130">
        <v>262230</v>
      </c>
      <c r="DX13" s="127" t="s">
        <v>61</v>
      </c>
      <c r="DY13" s="129">
        <v>1</v>
      </c>
      <c r="DZ13" s="130">
        <v>642280</v>
      </c>
      <c r="EA13" s="130">
        <v>591840</v>
      </c>
      <c r="EB13" s="130">
        <v>591840</v>
      </c>
      <c r="EC13" s="129">
        <v>0</v>
      </c>
      <c r="ED13" s="130">
        <v>380050</v>
      </c>
      <c r="EE13" s="130">
        <v>262230</v>
      </c>
      <c r="EG13" s="127" t="s">
        <v>61</v>
      </c>
      <c r="EH13" s="129">
        <v>1</v>
      </c>
      <c r="EI13" s="130">
        <v>721970</v>
      </c>
      <c r="EJ13" s="130">
        <v>609590</v>
      </c>
      <c r="EK13" s="130">
        <v>609590</v>
      </c>
      <c r="EL13" s="129">
        <v>0</v>
      </c>
      <c r="EM13" s="130">
        <v>367960</v>
      </c>
      <c r="EN13" s="130">
        <v>354010</v>
      </c>
      <c r="EP13" s="127" t="s">
        <v>61</v>
      </c>
      <c r="EQ13" s="129">
        <v>1</v>
      </c>
      <c r="ER13" s="130">
        <v>750070</v>
      </c>
      <c r="ES13" s="130">
        <v>627870</v>
      </c>
      <c r="ET13" s="130">
        <v>627870</v>
      </c>
      <c r="EU13" s="129">
        <v>0</v>
      </c>
      <c r="EV13" s="130">
        <v>396060</v>
      </c>
      <c r="EW13" s="130">
        <v>354010</v>
      </c>
      <c r="EY13" s="127" t="s">
        <v>61</v>
      </c>
      <c r="EZ13" s="129">
        <v>1</v>
      </c>
      <c r="FA13" s="130">
        <v>840960</v>
      </c>
      <c r="FB13" s="130">
        <v>646700</v>
      </c>
      <c r="FC13" s="130">
        <v>646700</v>
      </c>
      <c r="FD13" s="129">
        <v>0</v>
      </c>
      <c r="FE13" s="130">
        <v>486950</v>
      </c>
      <c r="FF13" s="130">
        <v>354010</v>
      </c>
      <c r="FH13" s="127" t="s">
        <v>59</v>
      </c>
      <c r="FI13" s="129">
        <v>6</v>
      </c>
      <c r="FJ13" s="130">
        <v>318290</v>
      </c>
      <c r="FK13" s="130">
        <v>111240</v>
      </c>
      <c r="FL13" s="130">
        <v>111240</v>
      </c>
      <c r="FM13" s="129">
        <v>0</v>
      </c>
      <c r="FN13" s="129">
        <v>0</v>
      </c>
      <c r="FO13" s="130">
        <v>318290</v>
      </c>
      <c r="FQ13" s="127" t="s">
        <v>59</v>
      </c>
      <c r="FR13" s="129">
        <v>6</v>
      </c>
      <c r="FS13" s="130">
        <v>324950</v>
      </c>
      <c r="FT13" s="130">
        <v>114530</v>
      </c>
      <c r="FU13" s="130">
        <v>114530</v>
      </c>
      <c r="FV13" s="129">
        <v>0</v>
      </c>
      <c r="FW13" s="129">
        <v>0</v>
      </c>
      <c r="FX13" s="130">
        <v>324950</v>
      </c>
      <c r="FZ13" s="127" t="s">
        <v>59</v>
      </c>
      <c r="GA13" s="129">
        <v>6</v>
      </c>
      <c r="GB13" s="130">
        <v>324950</v>
      </c>
      <c r="GC13" s="130">
        <v>117930</v>
      </c>
      <c r="GD13" s="130">
        <v>117930</v>
      </c>
      <c r="GE13" s="129">
        <v>0</v>
      </c>
      <c r="GF13" s="129">
        <v>0</v>
      </c>
      <c r="GG13" s="130">
        <v>324950</v>
      </c>
    </row>
    <row r="14" spans="1:189" x14ac:dyDescent="0.25">
      <c r="A14" s="103" t="s">
        <v>88</v>
      </c>
      <c r="B14" s="89">
        <v>491</v>
      </c>
      <c r="C14" s="89">
        <v>4</v>
      </c>
      <c r="D14" s="90">
        <v>601400</v>
      </c>
      <c r="E14" s="90">
        <v>396140</v>
      </c>
      <c r="F14" s="90">
        <v>403375</v>
      </c>
      <c r="G14" s="89">
        <v>0</v>
      </c>
      <c r="H14" s="90">
        <v>294580</v>
      </c>
      <c r="I14" s="90">
        <v>306820</v>
      </c>
      <c r="K14" s="98">
        <v>491</v>
      </c>
      <c r="L14" s="98">
        <v>4</v>
      </c>
      <c r="M14" s="99">
        <v>619470</v>
      </c>
      <c r="N14" s="99">
        <v>408020</v>
      </c>
      <c r="O14" s="99">
        <v>411245</v>
      </c>
      <c r="P14" s="98">
        <v>0</v>
      </c>
      <c r="Q14" s="99">
        <v>303410</v>
      </c>
      <c r="R14" s="99">
        <v>316060</v>
      </c>
      <c r="T14" s="98">
        <v>301</v>
      </c>
      <c r="U14" s="98">
        <v>1</v>
      </c>
      <c r="V14" s="99">
        <v>392010</v>
      </c>
      <c r="W14" s="99">
        <v>261230</v>
      </c>
      <c r="X14" s="99">
        <v>261230</v>
      </c>
      <c r="Y14" s="98">
        <v>0</v>
      </c>
      <c r="Z14" s="99">
        <v>330520</v>
      </c>
      <c r="AA14" s="99">
        <v>61490</v>
      </c>
      <c r="AC14" s="98">
        <v>300</v>
      </c>
      <c r="AD14" s="98">
        <v>4</v>
      </c>
      <c r="AE14" s="99">
        <v>87000</v>
      </c>
      <c r="AF14" s="99">
        <v>54250</v>
      </c>
      <c r="AG14" s="99">
        <v>54250</v>
      </c>
      <c r="AH14" s="98">
        <v>0</v>
      </c>
      <c r="AI14" s="98">
        <v>0</v>
      </c>
      <c r="AJ14" s="99">
        <v>87000</v>
      </c>
      <c r="AL14" s="98">
        <v>300</v>
      </c>
      <c r="AM14" s="98">
        <v>4</v>
      </c>
      <c r="AN14" s="99">
        <v>90480</v>
      </c>
      <c r="AO14" s="99">
        <v>55850</v>
      </c>
      <c r="AP14" s="99">
        <v>55850</v>
      </c>
      <c r="AQ14" s="98">
        <v>0</v>
      </c>
      <c r="AR14" s="98">
        <v>0</v>
      </c>
      <c r="AS14" s="99">
        <v>90480</v>
      </c>
      <c r="AU14" s="98">
        <v>300</v>
      </c>
      <c r="AV14" s="98">
        <v>4</v>
      </c>
      <c r="AW14" s="99">
        <v>113120</v>
      </c>
      <c r="AX14" s="99">
        <v>57520</v>
      </c>
      <c r="AY14" s="99">
        <v>57520</v>
      </c>
      <c r="AZ14" s="98">
        <v>0</v>
      </c>
      <c r="BA14" s="98">
        <v>0</v>
      </c>
      <c r="BB14" s="99">
        <v>113120</v>
      </c>
      <c r="BD14" s="98">
        <v>300</v>
      </c>
      <c r="BE14" s="98">
        <v>4</v>
      </c>
      <c r="BF14" s="99">
        <v>113120</v>
      </c>
      <c r="BG14" s="99">
        <v>57520</v>
      </c>
      <c r="BH14" s="99">
        <v>57520</v>
      </c>
      <c r="BI14" s="98">
        <v>0</v>
      </c>
      <c r="BJ14" s="98">
        <v>0</v>
      </c>
      <c r="BK14" s="99">
        <v>113120</v>
      </c>
      <c r="BM14" s="98">
        <v>300</v>
      </c>
      <c r="BN14" s="98">
        <v>4</v>
      </c>
      <c r="BO14" s="99">
        <v>168790</v>
      </c>
      <c r="BP14" s="99">
        <v>60990</v>
      </c>
      <c r="BQ14" s="99">
        <v>60990</v>
      </c>
      <c r="BR14" s="98">
        <v>0</v>
      </c>
      <c r="BS14" s="98">
        <v>0</v>
      </c>
      <c r="BT14" s="99">
        <v>168790</v>
      </c>
      <c r="BV14" s="89">
        <v>300</v>
      </c>
      <c r="BW14" s="89">
        <v>3</v>
      </c>
      <c r="BX14" s="90">
        <v>128790</v>
      </c>
      <c r="BY14" s="90">
        <v>47400</v>
      </c>
      <c r="BZ14" s="90">
        <v>47400</v>
      </c>
      <c r="CA14" s="89">
        <v>0</v>
      </c>
      <c r="CB14" s="89">
        <v>0</v>
      </c>
      <c r="CC14" s="90">
        <v>128790</v>
      </c>
      <c r="CE14" s="98">
        <v>300</v>
      </c>
      <c r="CF14" s="98">
        <v>3</v>
      </c>
      <c r="CG14" s="99">
        <v>128790</v>
      </c>
      <c r="CH14" s="99">
        <v>48810</v>
      </c>
      <c r="CI14" s="99">
        <v>48810</v>
      </c>
      <c r="CJ14" s="98">
        <v>0</v>
      </c>
      <c r="CK14" s="98">
        <v>0</v>
      </c>
      <c r="CL14" s="99">
        <v>128790</v>
      </c>
      <c r="CN14" s="98">
        <v>300</v>
      </c>
      <c r="CO14" s="98">
        <v>3</v>
      </c>
      <c r="CP14" s="99">
        <v>128790</v>
      </c>
      <c r="CQ14" s="99">
        <v>50260</v>
      </c>
      <c r="CR14" s="99">
        <v>50260</v>
      </c>
      <c r="CS14" s="98">
        <v>0</v>
      </c>
      <c r="CT14" s="98">
        <v>0</v>
      </c>
      <c r="CU14" s="99">
        <v>128790</v>
      </c>
      <c r="CW14" s="98">
        <v>300</v>
      </c>
      <c r="CX14" s="98">
        <v>3</v>
      </c>
      <c r="CY14" s="99">
        <v>128790</v>
      </c>
      <c r="CZ14" s="99">
        <v>51740</v>
      </c>
      <c r="DA14" s="99">
        <v>51740</v>
      </c>
      <c r="DB14" s="98">
        <v>0</v>
      </c>
      <c r="DC14" s="98">
        <v>0</v>
      </c>
      <c r="DD14" s="99">
        <v>128790</v>
      </c>
      <c r="DF14" s="108" t="s">
        <v>62</v>
      </c>
      <c r="DG14" s="106">
        <v>1</v>
      </c>
      <c r="DH14" s="107">
        <v>161710</v>
      </c>
      <c r="DI14" s="107">
        <v>161710</v>
      </c>
      <c r="DJ14" s="107">
        <v>166560</v>
      </c>
      <c r="DK14" s="106">
        <v>0</v>
      </c>
      <c r="DL14" s="106">
        <v>0</v>
      </c>
      <c r="DM14" s="107">
        <v>161710</v>
      </c>
      <c r="DO14" s="129">
        <v>490</v>
      </c>
      <c r="DP14" s="129">
        <v>1</v>
      </c>
      <c r="DQ14" s="130">
        <v>161710</v>
      </c>
      <c r="DR14" s="130">
        <v>161710</v>
      </c>
      <c r="DS14" s="130">
        <v>166560</v>
      </c>
      <c r="DT14" s="129">
        <v>0</v>
      </c>
      <c r="DU14" s="129">
        <v>0</v>
      </c>
      <c r="DV14" s="130">
        <v>161710</v>
      </c>
      <c r="DX14" s="127" t="s">
        <v>62</v>
      </c>
      <c r="DY14" s="129">
        <v>1</v>
      </c>
      <c r="DZ14" s="130">
        <v>161710</v>
      </c>
      <c r="EA14" s="130">
        <v>161710</v>
      </c>
      <c r="EB14" s="130">
        <v>166560</v>
      </c>
      <c r="EC14" s="129">
        <v>0</v>
      </c>
      <c r="ED14" s="129">
        <v>0</v>
      </c>
      <c r="EE14" s="130">
        <v>161710</v>
      </c>
      <c r="EG14" s="127" t="s">
        <v>62</v>
      </c>
      <c r="EH14" s="129">
        <v>1</v>
      </c>
      <c r="EI14" s="130">
        <v>161710</v>
      </c>
      <c r="EJ14" s="130">
        <v>161710</v>
      </c>
      <c r="EK14" s="130">
        <v>166560</v>
      </c>
      <c r="EL14" s="129">
        <v>0</v>
      </c>
      <c r="EM14" s="129">
        <v>0</v>
      </c>
      <c r="EN14" s="130">
        <v>161710</v>
      </c>
      <c r="EP14" s="127" t="s">
        <v>97</v>
      </c>
      <c r="EQ14" s="129">
        <v>1</v>
      </c>
      <c r="ER14" s="129">
        <v>400</v>
      </c>
      <c r="ES14" s="129">
        <v>400</v>
      </c>
      <c r="ET14" s="130">
        <v>1100</v>
      </c>
      <c r="EU14" s="129">
        <v>0</v>
      </c>
      <c r="EV14" s="129">
        <v>0</v>
      </c>
      <c r="EW14" s="129">
        <v>400</v>
      </c>
      <c r="EY14" s="127" t="s">
        <v>97</v>
      </c>
      <c r="EZ14" s="129">
        <v>1</v>
      </c>
      <c r="FA14" s="129">
        <v>420</v>
      </c>
      <c r="FB14" s="129">
        <v>420</v>
      </c>
      <c r="FC14" s="130">
        <v>1100</v>
      </c>
      <c r="FD14" s="129">
        <v>0</v>
      </c>
      <c r="FE14" s="129">
        <v>0</v>
      </c>
      <c r="FF14" s="129">
        <v>420</v>
      </c>
      <c r="FH14" s="127" t="s">
        <v>60</v>
      </c>
      <c r="FI14" s="129">
        <v>16</v>
      </c>
      <c r="FJ14" s="130">
        <v>4379780</v>
      </c>
      <c r="FK14" s="130">
        <v>3024170</v>
      </c>
      <c r="FL14" s="130">
        <v>3044370</v>
      </c>
      <c r="FM14" s="129">
        <v>0</v>
      </c>
      <c r="FN14" s="130">
        <v>3321300</v>
      </c>
      <c r="FO14" s="130">
        <v>1058480</v>
      </c>
      <c r="FQ14" s="127" t="s">
        <v>60</v>
      </c>
      <c r="FR14" s="129">
        <v>17</v>
      </c>
      <c r="FS14" s="130">
        <v>5065390</v>
      </c>
      <c r="FT14" s="130">
        <v>3157080</v>
      </c>
      <c r="FU14" s="130">
        <v>3157080</v>
      </c>
      <c r="FV14" s="129">
        <v>0</v>
      </c>
      <c r="FW14" s="130">
        <v>3909570</v>
      </c>
      <c r="FX14" s="130">
        <v>1155820</v>
      </c>
      <c r="FZ14" s="127" t="s">
        <v>60</v>
      </c>
      <c r="GA14" s="129">
        <v>17</v>
      </c>
      <c r="GB14" s="130">
        <v>5065380</v>
      </c>
      <c r="GC14" s="130">
        <v>3251220</v>
      </c>
      <c r="GD14" s="130">
        <v>3251700</v>
      </c>
      <c r="GE14" s="129">
        <v>0</v>
      </c>
      <c r="GF14" s="130">
        <v>3909560</v>
      </c>
      <c r="GG14" s="130">
        <v>1155820</v>
      </c>
    </row>
    <row r="15" spans="1:189" x14ac:dyDescent="0.25">
      <c r="A15" s="102" t="s">
        <v>114</v>
      </c>
      <c r="B15" s="89">
        <v>550</v>
      </c>
      <c r="C15" s="89">
        <v>2</v>
      </c>
      <c r="D15" s="90">
        <v>1135860</v>
      </c>
      <c r="E15" s="90">
        <v>8520</v>
      </c>
      <c r="F15" s="89">
        <v>0</v>
      </c>
      <c r="G15" s="90">
        <v>1051790</v>
      </c>
      <c r="H15" s="90">
        <v>1030310</v>
      </c>
      <c r="I15" s="90">
        <v>105550</v>
      </c>
      <c r="K15" s="98">
        <v>550</v>
      </c>
      <c r="L15" s="98">
        <v>1</v>
      </c>
      <c r="M15" s="99">
        <v>516600</v>
      </c>
      <c r="N15" s="99">
        <v>8220</v>
      </c>
      <c r="O15" s="98">
        <v>0</v>
      </c>
      <c r="P15" s="98">
        <v>0</v>
      </c>
      <c r="Q15" s="98">
        <v>0</v>
      </c>
      <c r="R15" s="99">
        <v>516600</v>
      </c>
      <c r="T15" s="98">
        <v>308</v>
      </c>
      <c r="U15" s="98">
        <v>2</v>
      </c>
      <c r="V15" s="99">
        <v>637750</v>
      </c>
      <c r="W15" s="99">
        <v>531920</v>
      </c>
      <c r="X15" s="99">
        <v>537710</v>
      </c>
      <c r="Y15" s="98">
        <v>0</v>
      </c>
      <c r="Z15" s="99">
        <v>520560</v>
      </c>
      <c r="AA15" s="99">
        <v>117190</v>
      </c>
      <c r="AC15" s="98">
        <v>301</v>
      </c>
      <c r="AD15" s="98">
        <v>1</v>
      </c>
      <c r="AE15" s="99">
        <v>392010</v>
      </c>
      <c r="AF15" s="99">
        <v>269060</v>
      </c>
      <c r="AG15" s="99">
        <v>269060</v>
      </c>
      <c r="AH15" s="98">
        <v>0</v>
      </c>
      <c r="AI15" s="99">
        <v>330520</v>
      </c>
      <c r="AJ15" s="99">
        <v>61490</v>
      </c>
      <c r="AL15" s="98">
        <v>301</v>
      </c>
      <c r="AM15" s="98">
        <v>1</v>
      </c>
      <c r="AN15" s="99">
        <v>407690</v>
      </c>
      <c r="AO15" s="99">
        <v>277130</v>
      </c>
      <c r="AP15" s="99">
        <v>277130</v>
      </c>
      <c r="AQ15" s="98">
        <v>0</v>
      </c>
      <c r="AR15" s="99">
        <v>343740</v>
      </c>
      <c r="AS15" s="99">
        <v>63950</v>
      </c>
      <c r="AU15" s="98">
        <v>301</v>
      </c>
      <c r="AV15" s="98">
        <v>1</v>
      </c>
      <c r="AW15" s="99">
        <v>437430</v>
      </c>
      <c r="AX15" s="99">
        <v>285440</v>
      </c>
      <c r="AY15" s="99">
        <v>285440</v>
      </c>
      <c r="AZ15" s="98">
        <v>0</v>
      </c>
      <c r="BA15" s="99">
        <v>357490</v>
      </c>
      <c r="BB15" s="99">
        <v>79940</v>
      </c>
      <c r="BD15" s="98">
        <v>301</v>
      </c>
      <c r="BE15" s="98">
        <v>1</v>
      </c>
      <c r="BF15" s="99">
        <v>437430</v>
      </c>
      <c r="BG15" s="99">
        <v>285440</v>
      </c>
      <c r="BH15" s="99">
        <v>285440</v>
      </c>
      <c r="BI15" s="98">
        <v>0</v>
      </c>
      <c r="BJ15" s="99">
        <v>357490</v>
      </c>
      <c r="BK15" s="99">
        <v>79940</v>
      </c>
      <c r="BM15" s="98">
        <v>301</v>
      </c>
      <c r="BN15" s="98">
        <v>1</v>
      </c>
      <c r="BO15" s="99">
        <v>497990</v>
      </c>
      <c r="BP15" s="99">
        <v>302820</v>
      </c>
      <c r="BQ15" s="99">
        <v>302820</v>
      </c>
      <c r="BR15" s="98">
        <v>0</v>
      </c>
      <c r="BS15" s="99">
        <v>409260</v>
      </c>
      <c r="BT15" s="99">
        <v>88730</v>
      </c>
      <c r="BV15" s="89">
        <v>301</v>
      </c>
      <c r="BW15" s="89">
        <v>1</v>
      </c>
      <c r="BX15" s="90">
        <v>835670</v>
      </c>
      <c r="BY15" s="90">
        <v>565530</v>
      </c>
      <c r="BZ15" s="90">
        <v>565530</v>
      </c>
      <c r="CA15" s="89">
        <v>0</v>
      </c>
      <c r="CB15" s="90">
        <v>748570</v>
      </c>
      <c r="CC15" s="90">
        <v>87100</v>
      </c>
      <c r="CE15" s="98">
        <v>301</v>
      </c>
      <c r="CF15" s="98">
        <v>1</v>
      </c>
      <c r="CG15" s="99">
        <v>835670</v>
      </c>
      <c r="CH15" s="99">
        <v>582490</v>
      </c>
      <c r="CI15" s="99">
        <v>582490</v>
      </c>
      <c r="CJ15" s="98">
        <v>0</v>
      </c>
      <c r="CK15" s="99">
        <v>748570</v>
      </c>
      <c r="CL15" s="99">
        <v>87100</v>
      </c>
      <c r="CN15" s="98">
        <v>301</v>
      </c>
      <c r="CO15" s="98">
        <v>1</v>
      </c>
      <c r="CP15" s="99">
        <v>835670</v>
      </c>
      <c r="CQ15" s="99">
        <v>599960</v>
      </c>
      <c r="CR15" s="99">
        <v>599960</v>
      </c>
      <c r="CS15" s="98">
        <v>0</v>
      </c>
      <c r="CT15" s="99">
        <v>748570</v>
      </c>
      <c r="CU15" s="99">
        <v>87100</v>
      </c>
      <c r="CW15" s="98">
        <v>301</v>
      </c>
      <c r="CX15" s="98">
        <v>1</v>
      </c>
      <c r="CY15" s="99">
        <v>835670</v>
      </c>
      <c r="CZ15" s="99">
        <v>617950</v>
      </c>
      <c r="DA15" s="99">
        <v>617950</v>
      </c>
      <c r="DB15" s="98">
        <v>0</v>
      </c>
      <c r="DC15" s="99">
        <v>748570</v>
      </c>
      <c r="DD15" s="99">
        <v>87100</v>
      </c>
      <c r="DF15" s="108" t="s">
        <v>63</v>
      </c>
      <c r="DG15" s="106">
        <v>3</v>
      </c>
      <c r="DH15" s="107">
        <v>373640</v>
      </c>
      <c r="DI15" s="107">
        <v>322910</v>
      </c>
      <c r="DJ15" s="107">
        <v>377470</v>
      </c>
      <c r="DK15" s="106">
        <v>0</v>
      </c>
      <c r="DL15" s="107">
        <v>177620</v>
      </c>
      <c r="DM15" s="107">
        <v>196020</v>
      </c>
      <c r="DO15" s="129">
        <v>491</v>
      </c>
      <c r="DP15" s="129">
        <v>3</v>
      </c>
      <c r="DQ15" s="130">
        <v>410600</v>
      </c>
      <c r="DR15" s="130">
        <v>353020</v>
      </c>
      <c r="DS15" s="130">
        <v>380160</v>
      </c>
      <c r="DT15" s="129">
        <v>0</v>
      </c>
      <c r="DU15" s="130">
        <v>214580</v>
      </c>
      <c r="DV15" s="130">
        <v>196020</v>
      </c>
      <c r="DX15" s="127" t="s">
        <v>63</v>
      </c>
      <c r="DY15" s="129">
        <v>3</v>
      </c>
      <c r="DZ15" s="130">
        <v>464560</v>
      </c>
      <c r="EA15" s="130">
        <v>366010</v>
      </c>
      <c r="EB15" s="130">
        <v>385010</v>
      </c>
      <c r="EC15" s="129">
        <v>0</v>
      </c>
      <c r="ED15" s="130">
        <v>268540</v>
      </c>
      <c r="EE15" s="130">
        <v>196020</v>
      </c>
      <c r="EG15" s="127" t="s">
        <v>63</v>
      </c>
      <c r="EH15" s="129">
        <v>3</v>
      </c>
      <c r="EI15" s="130">
        <v>670270</v>
      </c>
      <c r="EJ15" s="130">
        <v>551010</v>
      </c>
      <c r="EK15" s="130">
        <v>551010</v>
      </c>
      <c r="EL15" s="129">
        <v>0</v>
      </c>
      <c r="EM15" s="130">
        <v>333580</v>
      </c>
      <c r="EN15" s="130">
        <v>336690</v>
      </c>
      <c r="EP15" s="127" t="s">
        <v>62</v>
      </c>
      <c r="EQ15" s="129">
        <v>1</v>
      </c>
      <c r="ER15" s="130">
        <v>161710</v>
      </c>
      <c r="ES15" s="130">
        <v>161710</v>
      </c>
      <c r="ET15" s="130">
        <v>166560</v>
      </c>
      <c r="EU15" s="129">
        <v>0</v>
      </c>
      <c r="EV15" s="129">
        <v>0</v>
      </c>
      <c r="EW15" s="130">
        <v>161710</v>
      </c>
      <c r="EY15" s="127" t="s">
        <v>63</v>
      </c>
      <c r="EZ15" s="129">
        <v>3</v>
      </c>
      <c r="FA15" s="130">
        <v>851630</v>
      </c>
      <c r="FB15" s="130">
        <v>621940</v>
      </c>
      <c r="FC15" s="130">
        <v>621940</v>
      </c>
      <c r="FD15" s="129">
        <v>0</v>
      </c>
      <c r="FE15" s="130">
        <v>484330</v>
      </c>
      <c r="FF15" s="130">
        <v>367300</v>
      </c>
      <c r="FH15" s="127" t="s">
        <v>61</v>
      </c>
      <c r="FI15" s="129">
        <v>1</v>
      </c>
      <c r="FJ15" s="130">
        <v>840960</v>
      </c>
      <c r="FK15" s="130">
        <v>666100</v>
      </c>
      <c r="FL15" s="130">
        <v>666100</v>
      </c>
      <c r="FM15" s="129">
        <v>0</v>
      </c>
      <c r="FN15" s="130">
        <v>486950</v>
      </c>
      <c r="FO15" s="130">
        <v>354010</v>
      </c>
      <c r="FQ15" s="127" t="s">
        <v>61</v>
      </c>
      <c r="FR15" s="129">
        <v>1</v>
      </c>
      <c r="FS15" s="130">
        <v>862070</v>
      </c>
      <c r="FT15" s="130">
        <v>686080</v>
      </c>
      <c r="FU15" s="130">
        <v>686080</v>
      </c>
      <c r="FV15" s="129">
        <v>0</v>
      </c>
      <c r="FW15" s="130">
        <v>490360</v>
      </c>
      <c r="FX15" s="130">
        <v>371710</v>
      </c>
      <c r="FZ15" s="127" t="s">
        <v>61</v>
      </c>
      <c r="GA15" s="129">
        <v>1</v>
      </c>
      <c r="GB15" s="130">
        <v>841420</v>
      </c>
      <c r="GC15" s="130">
        <v>706660</v>
      </c>
      <c r="GD15" s="130">
        <v>706660</v>
      </c>
      <c r="GE15" s="129">
        <v>0</v>
      </c>
      <c r="GF15" s="130">
        <v>469710</v>
      </c>
      <c r="GG15" s="130">
        <v>371710</v>
      </c>
    </row>
    <row r="16" spans="1:189" x14ac:dyDescent="0.25">
      <c r="A16" s="102" t="s">
        <v>133</v>
      </c>
      <c r="B16" s="89">
        <v>551</v>
      </c>
      <c r="C16" s="89">
        <v>1</v>
      </c>
      <c r="D16" s="90">
        <v>111920</v>
      </c>
      <c r="E16" s="90">
        <v>111920</v>
      </c>
      <c r="F16" s="90">
        <v>112760</v>
      </c>
      <c r="G16" s="89">
        <v>0</v>
      </c>
      <c r="H16" s="90">
        <v>84730</v>
      </c>
      <c r="I16" s="90">
        <v>27190</v>
      </c>
      <c r="K16" s="98">
        <v>551</v>
      </c>
      <c r="L16" s="98">
        <v>1</v>
      </c>
      <c r="M16" s="99">
        <v>134670</v>
      </c>
      <c r="N16" s="99">
        <v>119270</v>
      </c>
      <c r="O16" s="99">
        <v>115270</v>
      </c>
      <c r="P16" s="98">
        <v>0</v>
      </c>
      <c r="Q16" s="99">
        <v>87280</v>
      </c>
      <c r="R16" s="99">
        <v>47390</v>
      </c>
      <c r="T16" s="98">
        <v>491</v>
      </c>
      <c r="U16" s="98">
        <v>4</v>
      </c>
      <c r="V16" s="99">
        <v>619470</v>
      </c>
      <c r="W16" s="99">
        <v>416130</v>
      </c>
      <c r="X16" s="99">
        <v>420250</v>
      </c>
      <c r="Y16" s="98">
        <v>0</v>
      </c>
      <c r="Z16" s="99">
        <v>303410</v>
      </c>
      <c r="AA16" s="99">
        <v>316060</v>
      </c>
      <c r="AC16" s="98">
        <v>308</v>
      </c>
      <c r="AD16" s="98">
        <v>2</v>
      </c>
      <c r="AE16" s="99">
        <v>633510</v>
      </c>
      <c r="AF16" s="99">
        <v>544080</v>
      </c>
      <c r="AG16" s="99">
        <v>551390</v>
      </c>
      <c r="AH16" s="98">
        <v>0</v>
      </c>
      <c r="AI16" s="99">
        <v>516320</v>
      </c>
      <c r="AJ16" s="99">
        <v>117190</v>
      </c>
      <c r="AL16" s="98">
        <v>308</v>
      </c>
      <c r="AM16" s="98">
        <v>3</v>
      </c>
      <c r="AN16" s="99">
        <v>639540</v>
      </c>
      <c r="AO16" s="99">
        <v>558160</v>
      </c>
      <c r="AP16" s="99">
        <v>565470</v>
      </c>
      <c r="AQ16" s="98">
        <v>0</v>
      </c>
      <c r="AR16" s="99">
        <v>517660</v>
      </c>
      <c r="AS16" s="99">
        <v>121880</v>
      </c>
      <c r="AU16" s="98">
        <v>308</v>
      </c>
      <c r="AV16" s="98">
        <v>3</v>
      </c>
      <c r="AW16" s="99">
        <v>954380</v>
      </c>
      <c r="AX16" s="99">
        <v>792820</v>
      </c>
      <c r="AY16" s="99">
        <v>799760</v>
      </c>
      <c r="AZ16" s="98">
        <v>0</v>
      </c>
      <c r="BA16" s="99">
        <v>802030</v>
      </c>
      <c r="BB16" s="99">
        <v>152350</v>
      </c>
      <c r="BD16" s="98">
        <v>308</v>
      </c>
      <c r="BE16" s="98">
        <v>3</v>
      </c>
      <c r="BF16" s="99">
        <v>954380</v>
      </c>
      <c r="BG16" s="99">
        <v>792820</v>
      </c>
      <c r="BH16" s="99">
        <v>799760</v>
      </c>
      <c r="BI16" s="98">
        <v>0</v>
      </c>
      <c r="BJ16" s="99">
        <v>802030</v>
      </c>
      <c r="BK16" s="99">
        <v>152350</v>
      </c>
      <c r="BM16" s="98">
        <v>308</v>
      </c>
      <c r="BN16" s="98">
        <v>3</v>
      </c>
      <c r="BO16" s="99">
        <v>1118320</v>
      </c>
      <c r="BP16" s="99">
        <v>849020</v>
      </c>
      <c r="BQ16" s="99">
        <v>856620</v>
      </c>
      <c r="BR16" s="98">
        <v>0</v>
      </c>
      <c r="BS16" s="99">
        <v>856090</v>
      </c>
      <c r="BT16" s="99">
        <v>262230</v>
      </c>
      <c r="BV16" s="89">
        <v>308</v>
      </c>
      <c r="BW16" s="89">
        <v>3</v>
      </c>
      <c r="BX16" s="90">
        <v>1108710</v>
      </c>
      <c r="BY16" s="90">
        <v>853840</v>
      </c>
      <c r="BZ16" s="90">
        <v>879180</v>
      </c>
      <c r="CA16" s="89">
        <v>0</v>
      </c>
      <c r="CB16" s="90">
        <v>846480</v>
      </c>
      <c r="CC16" s="90">
        <v>262230</v>
      </c>
      <c r="CE16" s="98">
        <v>308</v>
      </c>
      <c r="CF16" s="98">
        <v>2</v>
      </c>
      <c r="CG16" s="99">
        <v>1005570</v>
      </c>
      <c r="CH16" s="99">
        <v>776070</v>
      </c>
      <c r="CI16" s="99">
        <v>812470</v>
      </c>
      <c r="CJ16" s="98">
        <v>0</v>
      </c>
      <c r="CK16" s="99">
        <v>743340</v>
      </c>
      <c r="CL16" s="99">
        <v>262230</v>
      </c>
      <c r="CN16" s="98">
        <v>308</v>
      </c>
      <c r="CO16" s="98">
        <v>2</v>
      </c>
      <c r="CP16" s="99">
        <v>880480</v>
      </c>
      <c r="CQ16" s="99">
        <v>712930</v>
      </c>
      <c r="CR16" s="99">
        <v>827780</v>
      </c>
      <c r="CS16" s="98">
        <v>0</v>
      </c>
      <c r="CT16" s="99">
        <v>618250</v>
      </c>
      <c r="CU16" s="99">
        <v>262230</v>
      </c>
      <c r="CW16" s="98">
        <v>308</v>
      </c>
      <c r="CX16" s="98">
        <v>2</v>
      </c>
      <c r="CY16" s="99">
        <v>855590</v>
      </c>
      <c r="CZ16" s="99">
        <v>717180</v>
      </c>
      <c r="DA16" s="99">
        <v>843550</v>
      </c>
      <c r="DB16" s="98">
        <v>0</v>
      </c>
      <c r="DC16" s="99">
        <v>593360</v>
      </c>
      <c r="DD16" s="99">
        <v>262230</v>
      </c>
      <c r="DF16" s="108" t="s">
        <v>64</v>
      </c>
      <c r="DG16" s="106">
        <v>1</v>
      </c>
      <c r="DH16" s="107">
        <v>149650</v>
      </c>
      <c r="DI16" s="107">
        <v>120670</v>
      </c>
      <c r="DJ16" s="107">
        <v>136260</v>
      </c>
      <c r="DK16" s="106">
        <v>0</v>
      </c>
      <c r="DL16" s="107">
        <v>106090</v>
      </c>
      <c r="DM16" s="107">
        <v>43560</v>
      </c>
      <c r="DO16" s="129">
        <v>551</v>
      </c>
      <c r="DP16" s="129">
        <v>1</v>
      </c>
      <c r="DQ16" s="130">
        <v>164160</v>
      </c>
      <c r="DR16" s="130">
        <v>135490</v>
      </c>
      <c r="DS16" s="130">
        <v>136260</v>
      </c>
      <c r="DT16" s="129">
        <v>0</v>
      </c>
      <c r="DU16" s="130">
        <v>120600</v>
      </c>
      <c r="DV16" s="130">
        <v>43560</v>
      </c>
      <c r="DX16" s="127" t="s">
        <v>64</v>
      </c>
      <c r="DY16" s="129">
        <v>1</v>
      </c>
      <c r="DZ16" s="130">
        <v>166400</v>
      </c>
      <c r="EA16" s="130">
        <v>138050</v>
      </c>
      <c r="EB16" s="130">
        <v>136260</v>
      </c>
      <c r="EC16" s="129">
        <v>0</v>
      </c>
      <c r="ED16" s="130">
        <v>122840</v>
      </c>
      <c r="EE16" s="130">
        <v>43560</v>
      </c>
      <c r="EG16" s="127" t="s">
        <v>64</v>
      </c>
      <c r="EH16" s="129">
        <v>1</v>
      </c>
      <c r="EI16" s="130">
        <v>172130</v>
      </c>
      <c r="EJ16" s="130">
        <v>144110</v>
      </c>
      <c r="EK16" s="130">
        <v>136260</v>
      </c>
      <c r="EL16" s="129">
        <v>0</v>
      </c>
      <c r="EM16" s="130">
        <v>128570</v>
      </c>
      <c r="EN16" s="130">
        <v>43560</v>
      </c>
      <c r="EP16" s="127" t="s">
        <v>63</v>
      </c>
      <c r="EQ16" s="129">
        <v>3</v>
      </c>
      <c r="ER16" s="130">
        <v>700830</v>
      </c>
      <c r="ES16" s="130">
        <v>567530</v>
      </c>
      <c r="ET16" s="130">
        <v>567530</v>
      </c>
      <c r="EU16" s="129">
        <v>0</v>
      </c>
      <c r="EV16" s="130">
        <v>364130</v>
      </c>
      <c r="EW16" s="130">
        <v>336700</v>
      </c>
      <c r="EY16" s="127" t="s">
        <v>64</v>
      </c>
      <c r="EZ16" s="129">
        <v>1</v>
      </c>
      <c r="FA16" s="130">
        <v>285630</v>
      </c>
      <c r="FB16" s="130">
        <v>160610</v>
      </c>
      <c r="FC16" s="130">
        <v>144380</v>
      </c>
      <c r="FD16" s="129">
        <v>0</v>
      </c>
      <c r="FE16" s="130">
        <v>222910</v>
      </c>
      <c r="FF16" s="130">
        <v>62720</v>
      </c>
      <c r="FH16" s="127" t="s">
        <v>97</v>
      </c>
      <c r="FI16" s="129">
        <v>1</v>
      </c>
      <c r="FJ16" s="129">
        <v>570</v>
      </c>
      <c r="FK16" s="129">
        <v>570</v>
      </c>
      <c r="FL16" s="130">
        <v>1100</v>
      </c>
      <c r="FM16" s="129">
        <v>0</v>
      </c>
      <c r="FN16" s="129">
        <v>0</v>
      </c>
      <c r="FO16" s="129">
        <v>570</v>
      </c>
      <c r="FQ16" s="127" t="s">
        <v>97</v>
      </c>
      <c r="FR16" s="129">
        <v>1</v>
      </c>
      <c r="FS16" s="129">
        <v>680</v>
      </c>
      <c r="FT16" s="129">
        <v>680</v>
      </c>
      <c r="FU16" s="130">
        <v>1100</v>
      </c>
      <c r="FV16" s="129">
        <v>0</v>
      </c>
      <c r="FW16" s="129">
        <v>0</v>
      </c>
      <c r="FX16" s="129">
        <v>680</v>
      </c>
      <c r="FZ16" s="127" t="s">
        <v>62</v>
      </c>
      <c r="GA16" s="129">
        <v>3</v>
      </c>
      <c r="GB16" s="130">
        <v>628353</v>
      </c>
      <c r="GC16" s="130">
        <v>397440</v>
      </c>
      <c r="GD16" s="130">
        <v>397440</v>
      </c>
      <c r="GE16" s="129">
        <v>0</v>
      </c>
      <c r="GF16" s="129">
        <v>0</v>
      </c>
      <c r="GG16" s="130">
        <v>628353</v>
      </c>
    </row>
    <row r="17" spans="1:189" x14ac:dyDescent="0.25">
      <c r="A17" s="102" t="s">
        <v>136</v>
      </c>
      <c r="B17" s="89">
        <v>700</v>
      </c>
      <c r="C17" s="89">
        <v>2</v>
      </c>
      <c r="D17" s="90">
        <v>27180</v>
      </c>
      <c r="E17" s="90">
        <v>19620</v>
      </c>
      <c r="F17" s="90">
        <v>19620</v>
      </c>
      <c r="G17" s="89">
        <v>0</v>
      </c>
      <c r="H17" s="89">
        <v>0</v>
      </c>
      <c r="I17" s="90">
        <v>27180</v>
      </c>
      <c r="K17" s="98">
        <v>700</v>
      </c>
      <c r="L17" s="98">
        <v>2</v>
      </c>
      <c r="M17" s="99">
        <v>27720</v>
      </c>
      <c r="N17" s="99">
        <v>20200</v>
      </c>
      <c r="O17" s="99">
        <v>20200</v>
      </c>
      <c r="P17" s="98">
        <v>0</v>
      </c>
      <c r="Q17" s="98">
        <v>0</v>
      </c>
      <c r="R17" s="99">
        <v>27720</v>
      </c>
      <c r="T17" s="98">
        <v>550</v>
      </c>
      <c r="U17" s="98">
        <v>1</v>
      </c>
      <c r="V17" s="99">
        <v>526930</v>
      </c>
      <c r="W17" s="99">
        <v>8460</v>
      </c>
      <c r="X17" s="98">
        <v>0</v>
      </c>
      <c r="Y17" s="98">
        <v>0</v>
      </c>
      <c r="Z17" s="98">
        <v>0</v>
      </c>
      <c r="AA17" s="99">
        <v>526930</v>
      </c>
      <c r="AC17" s="98">
        <v>491</v>
      </c>
      <c r="AD17" s="98">
        <v>4</v>
      </c>
      <c r="AE17" s="99">
        <v>638030</v>
      </c>
      <c r="AF17" s="99">
        <v>428580</v>
      </c>
      <c r="AG17" s="99">
        <v>428590</v>
      </c>
      <c r="AH17" s="98">
        <v>0</v>
      </c>
      <c r="AI17" s="99">
        <v>312510</v>
      </c>
      <c r="AJ17" s="99">
        <v>325520</v>
      </c>
      <c r="AL17" s="98">
        <v>491</v>
      </c>
      <c r="AM17" s="98">
        <v>4</v>
      </c>
      <c r="AN17" s="99">
        <v>662260</v>
      </c>
      <c r="AO17" s="99">
        <v>403780</v>
      </c>
      <c r="AP17" s="99">
        <v>403780</v>
      </c>
      <c r="AQ17" s="98">
        <v>0</v>
      </c>
      <c r="AR17" s="99">
        <v>331270</v>
      </c>
      <c r="AS17" s="99">
        <v>330990</v>
      </c>
      <c r="AU17" s="98">
        <v>491</v>
      </c>
      <c r="AV17" s="98">
        <v>4</v>
      </c>
      <c r="AW17" s="99">
        <v>706880</v>
      </c>
      <c r="AX17" s="99">
        <v>427730</v>
      </c>
      <c r="AY17" s="99">
        <v>428260</v>
      </c>
      <c r="AZ17" s="98">
        <v>0</v>
      </c>
      <c r="BA17" s="99">
        <v>369830</v>
      </c>
      <c r="BB17" s="99">
        <v>337050</v>
      </c>
      <c r="BD17" s="98">
        <v>491</v>
      </c>
      <c r="BE17" s="98">
        <v>4</v>
      </c>
      <c r="BF17" s="99">
        <v>706880</v>
      </c>
      <c r="BG17" s="99">
        <v>427730</v>
      </c>
      <c r="BH17" s="99">
        <v>428260</v>
      </c>
      <c r="BI17" s="98">
        <v>0</v>
      </c>
      <c r="BJ17" s="99">
        <v>369830</v>
      </c>
      <c r="BK17" s="99">
        <v>337050</v>
      </c>
      <c r="BM17" s="98">
        <v>490</v>
      </c>
      <c r="BN17" s="98">
        <v>1</v>
      </c>
      <c r="BO17" s="99">
        <v>292640</v>
      </c>
      <c r="BP17" s="99">
        <v>144560</v>
      </c>
      <c r="BQ17" s="99">
        <v>144560</v>
      </c>
      <c r="BR17" s="98">
        <v>0</v>
      </c>
      <c r="BS17" s="98">
        <v>0</v>
      </c>
      <c r="BT17" s="99">
        <v>292640</v>
      </c>
      <c r="BV17" s="89">
        <v>490</v>
      </c>
      <c r="BW17" s="89">
        <v>1</v>
      </c>
      <c r="BX17" s="90">
        <v>292640</v>
      </c>
      <c r="BY17" s="90">
        <v>148890</v>
      </c>
      <c r="BZ17" s="90">
        <v>148890</v>
      </c>
      <c r="CA17" s="89">
        <v>0</v>
      </c>
      <c r="CB17" s="89">
        <v>0</v>
      </c>
      <c r="CC17" s="90">
        <v>292640</v>
      </c>
      <c r="CE17" s="98">
        <v>490</v>
      </c>
      <c r="CF17" s="98">
        <v>1</v>
      </c>
      <c r="CG17" s="99">
        <v>292130</v>
      </c>
      <c r="CH17" s="99">
        <v>153350</v>
      </c>
      <c r="CI17" s="99">
        <v>153350</v>
      </c>
      <c r="CJ17" s="98">
        <v>0</v>
      </c>
      <c r="CK17" s="98">
        <v>0</v>
      </c>
      <c r="CL17" s="99">
        <v>292130</v>
      </c>
      <c r="CN17" s="98">
        <v>490</v>
      </c>
      <c r="CO17" s="98">
        <v>1</v>
      </c>
      <c r="CP17" s="99">
        <v>278910</v>
      </c>
      <c r="CQ17" s="99">
        <v>157950</v>
      </c>
      <c r="CR17" s="99">
        <v>157950</v>
      </c>
      <c r="CS17" s="98">
        <v>0</v>
      </c>
      <c r="CT17" s="98">
        <v>0</v>
      </c>
      <c r="CU17" s="99">
        <v>278910</v>
      </c>
      <c r="CW17" s="98">
        <v>490</v>
      </c>
      <c r="CX17" s="98">
        <v>1</v>
      </c>
      <c r="CY17" s="99">
        <v>161710</v>
      </c>
      <c r="CZ17" s="99">
        <v>161710</v>
      </c>
      <c r="DA17" s="99">
        <v>162680</v>
      </c>
      <c r="DB17" s="98">
        <v>0</v>
      </c>
      <c r="DC17" s="98">
        <v>0</v>
      </c>
      <c r="DD17" s="99">
        <v>161710</v>
      </c>
      <c r="DF17" s="108" t="s">
        <v>65</v>
      </c>
      <c r="DG17" s="106">
        <v>2</v>
      </c>
      <c r="DH17" s="107">
        <v>248270</v>
      </c>
      <c r="DI17" s="107">
        <v>2700</v>
      </c>
      <c r="DJ17" s="106">
        <v>0</v>
      </c>
      <c r="DK17" s="106">
        <v>0</v>
      </c>
      <c r="DL17" s="106">
        <v>0</v>
      </c>
      <c r="DM17" s="107">
        <v>248270</v>
      </c>
      <c r="DO17" s="129">
        <v>640</v>
      </c>
      <c r="DP17" s="129">
        <v>2</v>
      </c>
      <c r="DQ17" s="130">
        <v>229100</v>
      </c>
      <c r="DR17" s="130">
        <v>2770</v>
      </c>
      <c r="DS17" s="129">
        <v>0</v>
      </c>
      <c r="DT17" s="129">
        <v>0</v>
      </c>
      <c r="DU17" s="129">
        <v>0</v>
      </c>
      <c r="DV17" s="130">
        <v>229100</v>
      </c>
      <c r="DX17" s="127" t="s">
        <v>65</v>
      </c>
      <c r="DY17" s="129">
        <v>2</v>
      </c>
      <c r="DZ17" s="130">
        <v>225110</v>
      </c>
      <c r="EA17" s="130">
        <v>2870</v>
      </c>
      <c r="EB17" s="129">
        <v>0</v>
      </c>
      <c r="EC17" s="129">
        <v>0</v>
      </c>
      <c r="ED17" s="129">
        <v>0</v>
      </c>
      <c r="EE17" s="130">
        <v>225110</v>
      </c>
      <c r="EG17" s="127" t="s">
        <v>65</v>
      </c>
      <c r="EH17" s="129">
        <v>2</v>
      </c>
      <c r="EI17" s="130">
        <v>254850</v>
      </c>
      <c r="EJ17" s="130">
        <v>2950</v>
      </c>
      <c r="EK17" s="129">
        <v>0</v>
      </c>
      <c r="EL17" s="129">
        <v>0</v>
      </c>
      <c r="EM17" s="129">
        <v>0</v>
      </c>
      <c r="EN17" s="130">
        <v>254850</v>
      </c>
      <c r="EP17" s="127" t="s">
        <v>64</v>
      </c>
      <c r="EQ17" s="129">
        <v>1</v>
      </c>
      <c r="ER17" s="130">
        <v>196930</v>
      </c>
      <c r="ES17" s="130">
        <v>152140</v>
      </c>
      <c r="ET17" s="130">
        <v>136260</v>
      </c>
      <c r="EU17" s="129">
        <v>0</v>
      </c>
      <c r="EV17" s="130">
        <v>153370</v>
      </c>
      <c r="EW17" s="130">
        <v>43560</v>
      </c>
      <c r="EY17" s="127" t="s">
        <v>65</v>
      </c>
      <c r="EZ17" s="129">
        <v>2</v>
      </c>
      <c r="FA17" s="130">
        <v>286020</v>
      </c>
      <c r="FB17" s="130">
        <v>3120</v>
      </c>
      <c r="FC17" s="129">
        <v>0</v>
      </c>
      <c r="FD17" s="129">
        <v>0</v>
      </c>
      <c r="FE17" s="129">
        <v>0</v>
      </c>
      <c r="FF17" s="130">
        <v>286020</v>
      </c>
      <c r="FH17" s="127" t="s">
        <v>63</v>
      </c>
      <c r="FI17" s="129">
        <v>3</v>
      </c>
      <c r="FJ17" s="130">
        <v>990240</v>
      </c>
      <c r="FK17" s="130">
        <v>635420</v>
      </c>
      <c r="FL17" s="130">
        <v>635420</v>
      </c>
      <c r="FM17" s="129">
        <v>0</v>
      </c>
      <c r="FN17" s="130">
        <v>544350</v>
      </c>
      <c r="FO17" s="130">
        <v>445890</v>
      </c>
      <c r="FQ17" s="127" t="s">
        <v>130</v>
      </c>
      <c r="FR17" s="129">
        <v>1</v>
      </c>
      <c r="FS17" s="130">
        <v>313610</v>
      </c>
      <c r="FT17" s="130">
        <v>193030</v>
      </c>
      <c r="FU17" s="130">
        <v>193030</v>
      </c>
      <c r="FV17" s="129">
        <v>0</v>
      </c>
      <c r="FW17" s="130">
        <v>248760</v>
      </c>
      <c r="FX17" s="130">
        <v>64850</v>
      </c>
      <c r="FZ17" s="127" t="s">
        <v>63</v>
      </c>
      <c r="GA17" s="129">
        <v>4</v>
      </c>
      <c r="GB17" s="130">
        <v>1905050</v>
      </c>
      <c r="GC17" s="130">
        <v>922430</v>
      </c>
      <c r="GD17" s="130">
        <v>922430</v>
      </c>
      <c r="GE17" s="129">
        <v>0</v>
      </c>
      <c r="GF17" s="130">
        <v>778050</v>
      </c>
      <c r="GG17" s="130">
        <v>1127000</v>
      </c>
    </row>
    <row r="18" spans="1:189" x14ac:dyDescent="0.25">
      <c r="A18" s="102" t="s">
        <v>137</v>
      </c>
      <c r="B18" s="89">
        <v>701</v>
      </c>
      <c r="C18" s="89">
        <v>3</v>
      </c>
      <c r="D18" s="90">
        <v>161950</v>
      </c>
      <c r="E18" s="90">
        <v>119050</v>
      </c>
      <c r="F18" s="90">
        <v>119050</v>
      </c>
      <c r="G18" s="89">
        <v>0</v>
      </c>
      <c r="H18" s="90">
        <v>134890</v>
      </c>
      <c r="I18" s="90">
        <v>27060</v>
      </c>
      <c r="K18" s="98">
        <v>701</v>
      </c>
      <c r="L18" s="98">
        <v>3</v>
      </c>
      <c r="M18" s="99">
        <v>240300</v>
      </c>
      <c r="N18" s="99">
        <v>205740</v>
      </c>
      <c r="O18" s="99">
        <v>205740</v>
      </c>
      <c r="P18" s="98">
        <v>0</v>
      </c>
      <c r="Q18" s="99">
        <v>168690</v>
      </c>
      <c r="R18" s="99">
        <v>71610</v>
      </c>
      <c r="T18" s="98">
        <v>551</v>
      </c>
      <c r="U18" s="98">
        <v>1</v>
      </c>
      <c r="V18" s="99">
        <v>137100</v>
      </c>
      <c r="W18" s="99">
        <v>122720</v>
      </c>
      <c r="X18" s="99">
        <v>118720</v>
      </c>
      <c r="Y18" s="98">
        <v>0</v>
      </c>
      <c r="Z18" s="99">
        <v>89030</v>
      </c>
      <c r="AA18" s="99">
        <v>48070</v>
      </c>
      <c r="AC18" s="98">
        <v>550</v>
      </c>
      <c r="AD18" s="98">
        <v>1</v>
      </c>
      <c r="AE18" s="99">
        <v>542740</v>
      </c>
      <c r="AF18" s="99">
        <v>8720</v>
      </c>
      <c r="AG18" s="98">
        <v>0</v>
      </c>
      <c r="AH18" s="98">
        <v>0</v>
      </c>
      <c r="AI18" s="98">
        <v>0</v>
      </c>
      <c r="AJ18" s="99">
        <v>542740</v>
      </c>
      <c r="AL18" s="98">
        <v>550</v>
      </c>
      <c r="AM18" s="98">
        <v>1</v>
      </c>
      <c r="AN18" s="99">
        <v>602440</v>
      </c>
      <c r="AO18" s="99">
        <v>8980</v>
      </c>
      <c r="AP18" s="98">
        <v>0</v>
      </c>
      <c r="AQ18" s="98">
        <v>0</v>
      </c>
      <c r="AR18" s="98">
        <v>0</v>
      </c>
      <c r="AS18" s="99">
        <v>602440</v>
      </c>
      <c r="AU18" s="98">
        <v>550</v>
      </c>
      <c r="AV18" s="98">
        <v>1</v>
      </c>
      <c r="AW18" s="99">
        <v>594530</v>
      </c>
      <c r="AX18" s="99">
        <v>29250</v>
      </c>
      <c r="AY18" s="99">
        <v>20000</v>
      </c>
      <c r="AZ18" s="98">
        <v>0</v>
      </c>
      <c r="BA18" s="98">
        <v>0</v>
      </c>
      <c r="BB18" s="99">
        <v>594530</v>
      </c>
      <c r="BD18" s="98">
        <v>550</v>
      </c>
      <c r="BE18" s="98">
        <v>1</v>
      </c>
      <c r="BF18" s="99">
        <v>594530</v>
      </c>
      <c r="BG18" s="99">
        <v>29250</v>
      </c>
      <c r="BH18" s="99">
        <v>20000</v>
      </c>
      <c r="BI18" s="98">
        <v>0</v>
      </c>
      <c r="BJ18" s="98">
        <v>0</v>
      </c>
      <c r="BK18" s="99">
        <v>594530</v>
      </c>
      <c r="BM18" s="98">
        <v>491</v>
      </c>
      <c r="BN18" s="98">
        <v>3</v>
      </c>
      <c r="BO18" s="99">
        <v>603680</v>
      </c>
      <c r="BP18" s="99">
        <v>328610</v>
      </c>
      <c r="BQ18" s="99">
        <v>328610</v>
      </c>
      <c r="BR18" s="98">
        <v>0</v>
      </c>
      <c r="BS18" s="99">
        <v>302360</v>
      </c>
      <c r="BT18" s="99">
        <v>301320</v>
      </c>
      <c r="BV18" s="89">
        <v>491</v>
      </c>
      <c r="BW18" s="89">
        <v>3</v>
      </c>
      <c r="BX18" s="90">
        <v>671520</v>
      </c>
      <c r="BY18" s="90">
        <v>338450</v>
      </c>
      <c r="BZ18" s="90">
        <v>338450</v>
      </c>
      <c r="CA18" s="89">
        <v>0</v>
      </c>
      <c r="CB18" s="90">
        <v>357450</v>
      </c>
      <c r="CC18" s="90">
        <v>314070</v>
      </c>
      <c r="CE18" s="98">
        <v>491</v>
      </c>
      <c r="CF18" s="98">
        <v>3</v>
      </c>
      <c r="CG18" s="99">
        <v>594060</v>
      </c>
      <c r="CH18" s="99">
        <v>348590</v>
      </c>
      <c r="CI18" s="99">
        <v>348590</v>
      </c>
      <c r="CJ18" s="98">
        <v>0</v>
      </c>
      <c r="CK18" s="99">
        <v>279890</v>
      </c>
      <c r="CL18" s="99">
        <v>314170</v>
      </c>
      <c r="CN18" s="98">
        <v>491</v>
      </c>
      <c r="CO18" s="98">
        <v>3</v>
      </c>
      <c r="CP18" s="99">
        <v>530320</v>
      </c>
      <c r="CQ18" s="99">
        <v>342160</v>
      </c>
      <c r="CR18" s="99">
        <v>359040</v>
      </c>
      <c r="CS18" s="98">
        <v>0</v>
      </c>
      <c r="CT18" s="99">
        <v>229460</v>
      </c>
      <c r="CU18" s="99">
        <v>300860</v>
      </c>
      <c r="CW18" s="98">
        <v>491</v>
      </c>
      <c r="CX18" s="98">
        <v>3</v>
      </c>
      <c r="CY18" s="99">
        <v>415440</v>
      </c>
      <c r="CZ18" s="99">
        <v>347410</v>
      </c>
      <c r="DA18" s="99">
        <v>369790</v>
      </c>
      <c r="DB18" s="98">
        <v>0</v>
      </c>
      <c r="DC18" s="99">
        <v>219420</v>
      </c>
      <c r="DD18" s="99">
        <v>196020</v>
      </c>
      <c r="DF18" s="108" t="s">
        <v>66</v>
      </c>
      <c r="DG18" s="106">
        <v>3</v>
      </c>
      <c r="DH18" s="107">
        <v>465480</v>
      </c>
      <c r="DI18" s="107">
        <v>400850</v>
      </c>
      <c r="DJ18" s="107">
        <v>400850</v>
      </c>
      <c r="DK18" s="106">
        <v>0</v>
      </c>
      <c r="DL18" s="107">
        <v>390480</v>
      </c>
      <c r="DM18" s="107">
        <v>75000</v>
      </c>
      <c r="DO18" s="129">
        <v>701</v>
      </c>
      <c r="DP18" s="129">
        <v>3</v>
      </c>
      <c r="DQ18" s="130">
        <v>571710</v>
      </c>
      <c r="DR18" s="130">
        <v>412870</v>
      </c>
      <c r="DS18" s="130">
        <v>412870</v>
      </c>
      <c r="DT18" s="129">
        <v>0</v>
      </c>
      <c r="DU18" s="130">
        <v>496710</v>
      </c>
      <c r="DV18" s="130">
        <v>75000</v>
      </c>
      <c r="DX18" s="127" t="s">
        <v>66</v>
      </c>
      <c r="DY18" s="129">
        <v>3</v>
      </c>
      <c r="DZ18" s="130">
        <v>504440</v>
      </c>
      <c r="EA18" s="130">
        <v>425240</v>
      </c>
      <c r="EB18" s="130">
        <v>425240</v>
      </c>
      <c r="EC18" s="129">
        <v>0</v>
      </c>
      <c r="ED18" s="130">
        <v>429440</v>
      </c>
      <c r="EE18" s="130">
        <v>75000</v>
      </c>
      <c r="EG18" s="127" t="s">
        <v>66</v>
      </c>
      <c r="EH18" s="129">
        <v>3</v>
      </c>
      <c r="EI18" s="130">
        <v>482040</v>
      </c>
      <c r="EJ18" s="130">
        <v>437990</v>
      </c>
      <c r="EK18" s="130">
        <v>437990</v>
      </c>
      <c r="EL18" s="129">
        <v>0</v>
      </c>
      <c r="EM18" s="130">
        <v>407040</v>
      </c>
      <c r="EN18" s="130">
        <v>75000</v>
      </c>
      <c r="EP18" s="127" t="s">
        <v>65</v>
      </c>
      <c r="EQ18" s="129">
        <v>2</v>
      </c>
      <c r="ER18" s="130">
        <v>272400</v>
      </c>
      <c r="ES18" s="130">
        <v>3040</v>
      </c>
      <c r="ET18" s="129">
        <v>0</v>
      </c>
      <c r="EU18" s="129">
        <v>0</v>
      </c>
      <c r="EV18" s="129">
        <v>0</v>
      </c>
      <c r="EW18" s="130">
        <v>272400</v>
      </c>
      <c r="EY18" s="127" t="s">
        <v>66</v>
      </c>
      <c r="EZ18" s="129">
        <v>3</v>
      </c>
      <c r="FA18" s="130">
        <v>772870</v>
      </c>
      <c r="FB18" s="130">
        <v>464630</v>
      </c>
      <c r="FC18" s="130">
        <v>464630</v>
      </c>
      <c r="FD18" s="129">
        <v>0</v>
      </c>
      <c r="FE18" s="130">
        <v>697870</v>
      </c>
      <c r="FF18" s="130">
        <v>75000</v>
      </c>
      <c r="FH18" s="127" t="s">
        <v>64</v>
      </c>
      <c r="FI18" s="129">
        <v>1</v>
      </c>
      <c r="FJ18" s="130">
        <v>311210</v>
      </c>
      <c r="FK18" s="130">
        <v>165300</v>
      </c>
      <c r="FL18" s="130">
        <v>148710</v>
      </c>
      <c r="FM18" s="129">
        <v>0</v>
      </c>
      <c r="FN18" s="130">
        <v>246360</v>
      </c>
      <c r="FO18" s="130">
        <v>64850</v>
      </c>
      <c r="FQ18" s="127" t="s">
        <v>63</v>
      </c>
      <c r="FR18" s="129">
        <v>4</v>
      </c>
      <c r="FS18" s="130">
        <v>1275720</v>
      </c>
      <c r="FT18" s="130">
        <v>814870</v>
      </c>
      <c r="FU18" s="130">
        <v>814870</v>
      </c>
      <c r="FV18" s="129">
        <v>0</v>
      </c>
      <c r="FW18" s="130">
        <v>684610</v>
      </c>
      <c r="FX18" s="130">
        <v>591110</v>
      </c>
      <c r="FZ18" s="127" t="s">
        <v>66</v>
      </c>
      <c r="GA18" s="129">
        <v>3</v>
      </c>
      <c r="GB18" s="130">
        <v>1160810</v>
      </c>
      <c r="GC18" s="130">
        <v>507670</v>
      </c>
      <c r="GD18" s="130">
        <v>507670</v>
      </c>
      <c r="GE18" s="129">
        <v>0</v>
      </c>
      <c r="GF18" s="130">
        <v>1093310</v>
      </c>
      <c r="GG18" s="130">
        <v>67500</v>
      </c>
    </row>
    <row r="19" spans="1:189" x14ac:dyDescent="0.25">
      <c r="A19" s="102" t="s">
        <v>110</v>
      </c>
      <c r="B19" s="89" t="s">
        <v>38</v>
      </c>
      <c r="C19" s="89">
        <v>1</v>
      </c>
      <c r="D19" s="90">
        <v>60020</v>
      </c>
      <c r="E19" s="89">
        <v>0</v>
      </c>
      <c r="F19" s="89">
        <v>0</v>
      </c>
      <c r="G19" s="90">
        <v>60020</v>
      </c>
      <c r="H19" s="90">
        <v>50020</v>
      </c>
      <c r="I19" s="90">
        <v>10000</v>
      </c>
      <c r="K19" s="98" t="s">
        <v>38</v>
      </c>
      <c r="L19" s="98">
        <v>1</v>
      </c>
      <c r="M19" s="99">
        <v>63020</v>
      </c>
      <c r="N19" s="98">
        <v>0</v>
      </c>
      <c r="O19" s="98">
        <v>0</v>
      </c>
      <c r="P19" s="99">
        <v>63020</v>
      </c>
      <c r="Q19" s="99">
        <v>52520</v>
      </c>
      <c r="R19" s="99">
        <v>10500</v>
      </c>
      <c r="T19" s="98">
        <v>700</v>
      </c>
      <c r="U19" s="98">
        <v>2</v>
      </c>
      <c r="V19" s="99">
        <v>28560</v>
      </c>
      <c r="W19" s="99">
        <v>20790</v>
      </c>
      <c r="X19" s="99">
        <v>20790</v>
      </c>
      <c r="Y19" s="98">
        <v>0</v>
      </c>
      <c r="Z19" s="98">
        <v>0</v>
      </c>
      <c r="AA19" s="99">
        <v>28560</v>
      </c>
      <c r="AC19" s="98">
        <v>551</v>
      </c>
      <c r="AD19" s="98">
        <v>1</v>
      </c>
      <c r="AE19" s="99">
        <v>140800</v>
      </c>
      <c r="AF19" s="99">
        <v>126280</v>
      </c>
      <c r="AG19" s="99">
        <v>122280</v>
      </c>
      <c r="AH19" s="98">
        <v>0</v>
      </c>
      <c r="AI19" s="99">
        <v>91700</v>
      </c>
      <c r="AJ19" s="99">
        <v>49100</v>
      </c>
      <c r="AL19" s="98">
        <v>551</v>
      </c>
      <c r="AM19" s="98">
        <v>1</v>
      </c>
      <c r="AN19" s="99">
        <v>144720</v>
      </c>
      <c r="AO19" s="99">
        <v>129940</v>
      </c>
      <c r="AP19" s="99">
        <v>125940</v>
      </c>
      <c r="AQ19" s="98">
        <v>0</v>
      </c>
      <c r="AR19" s="99">
        <v>91700</v>
      </c>
      <c r="AS19" s="99">
        <v>53020</v>
      </c>
      <c r="AU19" s="98">
        <v>551</v>
      </c>
      <c r="AV19" s="98">
        <v>1</v>
      </c>
      <c r="AW19" s="99">
        <v>151280</v>
      </c>
      <c r="AX19" s="99">
        <v>133710</v>
      </c>
      <c r="AY19" s="99">
        <v>129710</v>
      </c>
      <c r="AZ19" s="98">
        <v>0</v>
      </c>
      <c r="BA19" s="99">
        <v>96280</v>
      </c>
      <c r="BB19" s="99">
        <v>55000</v>
      </c>
      <c r="BD19" s="98">
        <v>551</v>
      </c>
      <c r="BE19" s="98">
        <v>1</v>
      </c>
      <c r="BF19" s="99">
        <v>151280</v>
      </c>
      <c r="BG19" s="99">
        <v>133710</v>
      </c>
      <c r="BH19" s="99">
        <v>129710</v>
      </c>
      <c r="BI19" s="98">
        <v>0</v>
      </c>
      <c r="BJ19" s="99">
        <v>96280</v>
      </c>
      <c r="BK19" s="99">
        <v>55000</v>
      </c>
      <c r="BM19" s="98">
        <v>551</v>
      </c>
      <c r="BN19" s="98">
        <v>1</v>
      </c>
      <c r="BO19" s="99">
        <v>221710</v>
      </c>
      <c r="BP19" s="99">
        <v>141600</v>
      </c>
      <c r="BQ19" s="99">
        <v>137600</v>
      </c>
      <c r="BR19" s="98">
        <v>0</v>
      </c>
      <c r="BS19" s="99">
        <v>135050</v>
      </c>
      <c r="BT19" s="99">
        <v>86660</v>
      </c>
      <c r="BV19" s="89">
        <v>551</v>
      </c>
      <c r="BW19" s="89">
        <v>1</v>
      </c>
      <c r="BX19" s="90">
        <v>216050</v>
      </c>
      <c r="BY19" s="90">
        <v>145720</v>
      </c>
      <c r="BZ19" s="90">
        <v>141720</v>
      </c>
      <c r="CA19" s="89">
        <v>0</v>
      </c>
      <c r="CB19" s="90">
        <v>130050</v>
      </c>
      <c r="CC19" s="90">
        <v>86000</v>
      </c>
      <c r="CE19" s="98">
        <v>551</v>
      </c>
      <c r="CF19" s="98">
        <v>1</v>
      </c>
      <c r="CG19" s="99">
        <v>212030</v>
      </c>
      <c r="CH19" s="99">
        <v>139730</v>
      </c>
      <c r="CI19" s="99">
        <v>136260</v>
      </c>
      <c r="CJ19" s="98">
        <v>0</v>
      </c>
      <c r="CK19" s="99">
        <v>126030</v>
      </c>
      <c r="CL19" s="99">
        <v>86000</v>
      </c>
      <c r="CN19" s="98">
        <v>551</v>
      </c>
      <c r="CO19" s="98">
        <v>1</v>
      </c>
      <c r="CP19" s="99">
        <v>204920</v>
      </c>
      <c r="CQ19" s="99">
        <v>136460</v>
      </c>
      <c r="CR19" s="99">
        <v>136260</v>
      </c>
      <c r="CS19" s="98">
        <v>0</v>
      </c>
      <c r="CT19" s="99">
        <v>122470</v>
      </c>
      <c r="CU19" s="99">
        <v>82450</v>
      </c>
      <c r="CW19" s="98">
        <v>551</v>
      </c>
      <c r="CX19" s="98">
        <v>1</v>
      </c>
      <c r="CY19" s="99">
        <v>155810</v>
      </c>
      <c r="CZ19" s="99">
        <v>126530</v>
      </c>
      <c r="DA19" s="99">
        <v>136260</v>
      </c>
      <c r="DB19" s="98">
        <v>0</v>
      </c>
      <c r="DC19" s="99">
        <v>112250</v>
      </c>
      <c r="DD19" s="99">
        <v>43560</v>
      </c>
      <c r="DF19" s="108" t="s">
        <v>38</v>
      </c>
      <c r="DG19" s="106">
        <v>4</v>
      </c>
      <c r="DH19" s="107">
        <v>647600</v>
      </c>
      <c r="DI19" s="106">
        <v>0</v>
      </c>
      <c r="DJ19" s="106">
        <v>0</v>
      </c>
      <c r="DK19" s="107">
        <v>647600</v>
      </c>
      <c r="DL19" s="107">
        <v>516350</v>
      </c>
      <c r="DM19" s="107">
        <v>131250</v>
      </c>
      <c r="DO19" s="129" t="s">
        <v>38</v>
      </c>
      <c r="DP19" s="129">
        <v>4</v>
      </c>
      <c r="DQ19" s="130">
        <v>1201320</v>
      </c>
      <c r="DR19" s="129">
        <v>0</v>
      </c>
      <c r="DS19" s="129">
        <v>0</v>
      </c>
      <c r="DT19" s="130">
        <v>1201320</v>
      </c>
      <c r="DU19" s="130">
        <v>1070070</v>
      </c>
      <c r="DV19" s="130">
        <v>131250</v>
      </c>
      <c r="DX19" s="127" t="s">
        <v>38</v>
      </c>
      <c r="DY19" s="129">
        <v>4</v>
      </c>
      <c r="DZ19" s="130">
        <v>1236860</v>
      </c>
      <c r="EA19" s="129">
        <v>0</v>
      </c>
      <c r="EB19" s="129">
        <v>0</v>
      </c>
      <c r="EC19" s="130">
        <v>1236860</v>
      </c>
      <c r="ED19" s="130">
        <v>1105610</v>
      </c>
      <c r="EE19" s="130">
        <v>131250</v>
      </c>
      <c r="EG19" s="127" t="s">
        <v>38</v>
      </c>
      <c r="EH19" s="129">
        <v>4</v>
      </c>
      <c r="EI19" s="130">
        <v>1247240</v>
      </c>
      <c r="EJ19" s="129">
        <v>0</v>
      </c>
      <c r="EK19" s="129">
        <v>0</v>
      </c>
      <c r="EL19" s="130">
        <v>1247240</v>
      </c>
      <c r="EM19" s="130">
        <v>1115990</v>
      </c>
      <c r="EN19" s="130">
        <v>131250</v>
      </c>
      <c r="EP19" s="127" t="s">
        <v>66</v>
      </c>
      <c r="EQ19" s="129">
        <v>3</v>
      </c>
      <c r="ER19" s="130">
        <v>734750</v>
      </c>
      <c r="ES19" s="130">
        <v>451110</v>
      </c>
      <c r="ET19" s="130">
        <v>451110</v>
      </c>
      <c r="EU19" s="129">
        <v>0</v>
      </c>
      <c r="EV19" s="130">
        <v>659750</v>
      </c>
      <c r="EW19" s="130">
        <v>75000</v>
      </c>
      <c r="EY19" s="127" t="s">
        <v>38</v>
      </c>
      <c r="EZ19" s="129">
        <v>4</v>
      </c>
      <c r="FA19" s="130">
        <v>1112910</v>
      </c>
      <c r="FB19" s="129">
        <v>0</v>
      </c>
      <c r="FC19" s="129">
        <v>0</v>
      </c>
      <c r="FD19" s="130">
        <v>1112910</v>
      </c>
      <c r="FE19" s="130">
        <v>983550</v>
      </c>
      <c r="FF19" s="130">
        <v>129360</v>
      </c>
      <c r="FH19" s="127" t="s">
        <v>65</v>
      </c>
      <c r="FI19" s="129">
        <v>2</v>
      </c>
      <c r="FJ19" s="130">
        <v>314620</v>
      </c>
      <c r="FK19" s="130">
        <v>3220</v>
      </c>
      <c r="FL19" s="129">
        <v>0</v>
      </c>
      <c r="FM19" s="129">
        <v>0</v>
      </c>
      <c r="FN19" s="129">
        <v>0</v>
      </c>
      <c r="FO19" s="130">
        <v>314620</v>
      </c>
      <c r="FQ19" s="127" t="s">
        <v>65</v>
      </c>
      <c r="FR19" s="129">
        <v>2</v>
      </c>
      <c r="FS19" s="130">
        <v>377550</v>
      </c>
      <c r="FT19" s="130">
        <v>3320</v>
      </c>
      <c r="FU19" s="129">
        <v>0</v>
      </c>
      <c r="FV19" s="129">
        <v>0</v>
      </c>
      <c r="FW19" s="129">
        <v>0</v>
      </c>
      <c r="FX19" s="130">
        <v>377550</v>
      </c>
      <c r="FZ19" s="127" t="s">
        <v>38</v>
      </c>
      <c r="GA19" s="129">
        <v>3</v>
      </c>
      <c r="GB19" s="130">
        <v>1207000</v>
      </c>
      <c r="GC19" s="129">
        <v>0</v>
      </c>
      <c r="GD19" s="129">
        <v>0</v>
      </c>
      <c r="GE19" s="130">
        <v>1207000</v>
      </c>
      <c r="GF19" s="130">
        <v>1100140</v>
      </c>
      <c r="GG19" s="130">
        <v>106860</v>
      </c>
    </row>
    <row r="20" spans="1:189" x14ac:dyDescent="0.25">
      <c r="A20" s="102" t="s">
        <v>137</v>
      </c>
      <c r="B20" s="89" t="s">
        <v>39</v>
      </c>
      <c r="C20" s="89">
        <v>2</v>
      </c>
      <c r="D20" s="90">
        <v>220110</v>
      </c>
      <c r="E20" s="89">
        <v>0</v>
      </c>
      <c r="F20" s="89">
        <v>0</v>
      </c>
      <c r="G20" s="90">
        <v>220110</v>
      </c>
      <c r="H20" s="90">
        <v>51840</v>
      </c>
      <c r="I20" s="90">
        <v>168270</v>
      </c>
      <c r="K20" s="98" t="s">
        <v>45</v>
      </c>
      <c r="L20" s="98">
        <v>1</v>
      </c>
      <c r="M20" s="99">
        <v>3688580</v>
      </c>
      <c r="N20" s="98">
        <v>0</v>
      </c>
      <c r="O20" s="98">
        <v>0</v>
      </c>
      <c r="P20" s="99">
        <v>3688580</v>
      </c>
      <c r="Q20" s="99">
        <v>3510900</v>
      </c>
      <c r="R20" s="99">
        <v>177680</v>
      </c>
      <c r="T20" s="98">
        <v>701</v>
      </c>
      <c r="U20" s="98">
        <v>3</v>
      </c>
      <c r="V20" s="99">
        <v>317170</v>
      </c>
      <c r="W20" s="99">
        <v>273370</v>
      </c>
      <c r="X20" s="99">
        <v>273370</v>
      </c>
      <c r="Y20" s="98">
        <v>0</v>
      </c>
      <c r="Z20" s="99">
        <v>243430</v>
      </c>
      <c r="AA20" s="99">
        <v>73740</v>
      </c>
      <c r="AC20" s="98">
        <v>700</v>
      </c>
      <c r="AD20" s="98">
        <v>2</v>
      </c>
      <c r="AE20" s="99">
        <v>29130</v>
      </c>
      <c r="AF20" s="99">
        <v>21400</v>
      </c>
      <c r="AG20" s="99">
        <v>21400</v>
      </c>
      <c r="AH20" s="98">
        <v>0</v>
      </c>
      <c r="AI20" s="98">
        <v>0</v>
      </c>
      <c r="AJ20" s="99">
        <v>29130</v>
      </c>
      <c r="AL20" s="98">
        <v>700</v>
      </c>
      <c r="AM20" s="98">
        <v>1</v>
      </c>
      <c r="AN20" s="99">
        <v>14420</v>
      </c>
      <c r="AO20" s="99">
        <v>9910</v>
      </c>
      <c r="AP20" s="99">
        <v>9910</v>
      </c>
      <c r="AQ20" s="98">
        <v>0</v>
      </c>
      <c r="AR20" s="98">
        <v>0</v>
      </c>
      <c r="AS20" s="99">
        <v>14420</v>
      </c>
      <c r="AU20" s="98">
        <v>701</v>
      </c>
      <c r="AV20" s="98">
        <v>3</v>
      </c>
      <c r="AW20" s="99">
        <v>510720</v>
      </c>
      <c r="AX20" s="99">
        <v>318220</v>
      </c>
      <c r="AY20" s="99">
        <v>329630</v>
      </c>
      <c r="AZ20" s="98">
        <v>0</v>
      </c>
      <c r="BA20" s="99">
        <v>465720</v>
      </c>
      <c r="BB20" s="99">
        <v>45000</v>
      </c>
      <c r="BD20" s="98">
        <v>701</v>
      </c>
      <c r="BE20" s="98">
        <v>3</v>
      </c>
      <c r="BF20" s="99">
        <v>510720</v>
      </c>
      <c r="BG20" s="99">
        <v>318220</v>
      </c>
      <c r="BH20" s="99">
        <v>329630</v>
      </c>
      <c r="BI20" s="98">
        <v>0</v>
      </c>
      <c r="BJ20" s="99">
        <v>465720</v>
      </c>
      <c r="BK20" s="99">
        <v>45000</v>
      </c>
      <c r="BM20" s="98">
        <v>701</v>
      </c>
      <c r="BN20" s="98">
        <v>3</v>
      </c>
      <c r="BO20" s="99">
        <v>507020</v>
      </c>
      <c r="BP20" s="99">
        <v>336660</v>
      </c>
      <c r="BQ20" s="99">
        <v>348070</v>
      </c>
      <c r="BR20" s="98">
        <v>0</v>
      </c>
      <c r="BS20" s="99">
        <v>462020</v>
      </c>
      <c r="BT20" s="99">
        <v>45000</v>
      </c>
      <c r="BV20" s="89">
        <v>701</v>
      </c>
      <c r="BW20" s="89">
        <v>3</v>
      </c>
      <c r="BX20" s="90">
        <v>547200</v>
      </c>
      <c r="BY20" s="90">
        <v>356300</v>
      </c>
      <c r="BZ20" s="90">
        <v>357710</v>
      </c>
      <c r="CA20" s="89">
        <v>0</v>
      </c>
      <c r="CB20" s="90">
        <v>472200</v>
      </c>
      <c r="CC20" s="90">
        <v>75000</v>
      </c>
      <c r="CE20" s="98">
        <v>701</v>
      </c>
      <c r="CF20" s="98">
        <v>3</v>
      </c>
      <c r="CG20" s="99">
        <v>627480</v>
      </c>
      <c r="CH20" s="99">
        <v>366230</v>
      </c>
      <c r="CI20" s="99">
        <v>367640</v>
      </c>
      <c r="CJ20" s="98">
        <v>0</v>
      </c>
      <c r="CK20" s="99">
        <v>552480</v>
      </c>
      <c r="CL20" s="99">
        <v>75000</v>
      </c>
      <c r="CN20" s="98">
        <v>701</v>
      </c>
      <c r="CO20" s="98">
        <v>3</v>
      </c>
      <c r="CP20" s="99">
        <v>465480</v>
      </c>
      <c r="CQ20" s="99">
        <v>377870</v>
      </c>
      <c r="CR20" s="99">
        <v>377870</v>
      </c>
      <c r="CS20" s="98">
        <v>0</v>
      </c>
      <c r="CT20" s="99">
        <v>390480</v>
      </c>
      <c r="CU20" s="99">
        <v>75000</v>
      </c>
      <c r="CW20" s="98">
        <v>701</v>
      </c>
      <c r="CX20" s="98">
        <v>3</v>
      </c>
      <c r="CY20" s="99">
        <v>465480</v>
      </c>
      <c r="CZ20" s="99">
        <v>389190</v>
      </c>
      <c r="DA20" s="99">
        <v>389190</v>
      </c>
      <c r="DB20" s="98">
        <v>0</v>
      </c>
      <c r="DC20" s="99">
        <v>390480</v>
      </c>
      <c r="DD20" s="99">
        <v>75000</v>
      </c>
      <c r="DF20" s="108" t="s">
        <v>49</v>
      </c>
      <c r="DG20" s="106">
        <v>1</v>
      </c>
      <c r="DH20" s="107">
        <v>1165390</v>
      </c>
      <c r="DI20" s="106">
        <v>0</v>
      </c>
      <c r="DJ20" s="106">
        <v>0</v>
      </c>
      <c r="DK20" s="107">
        <v>1165390</v>
      </c>
      <c r="DL20" s="107">
        <v>1088840</v>
      </c>
      <c r="DM20" s="107">
        <v>76550</v>
      </c>
      <c r="DO20" s="129" t="s">
        <v>49</v>
      </c>
      <c r="DP20" s="129">
        <v>1</v>
      </c>
      <c r="DQ20" s="130">
        <v>1194150</v>
      </c>
      <c r="DR20" s="129">
        <v>0</v>
      </c>
      <c r="DS20" s="129">
        <v>0</v>
      </c>
      <c r="DT20" s="130">
        <v>1194150</v>
      </c>
      <c r="DU20" s="130">
        <v>1117600</v>
      </c>
      <c r="DV20" s="130">
        <v>76550</v>
      </c>
      <c r="DX20" s="127" t="s">
        <v>49</v>
      </c>
      <c r="DY20" s="129">
        <v>1</v>
      </c>
      <c r="DZ20" s="130">
        <v>1191070</v>
      </c>
      <c r="EA20" s="129">
        <v>0</v>
      </c>
      <c r="EB20" s="129">
        <v>0</v>
      </c>
      <c r="EC20" s="130">
        <v>1191070</v>
      </c>
      <c r="ED20" s="130">
        <v>1114520</v>
      </c>
      <c r="EE20" s="130">
        <v>76550</v>
      </c>
      <c r="EG20" s="127" t="s">
        <v>49</v>
      </c>
      <c r="EH20" s="129">
        <v>1</v>
      </c>
      <c r="EI20" s="130">
        <v>1179010</v>
      </c>
      <c r="EJ20" s="129">
        <v>0</v>
      </c>
      <c r="EK20" s="129">
        <v>0</v>
      </c>
      <c r="EL20" s="130">
        <v>1179010</v>
      </c>
      <c r="EM20" s="130">
        <v>1102460</v>
      </c>
      <c r="EN20" s="130">
        <v>76550</v>
      </c>
      <c r="EP20" s="127" t="s">
        <v>38</v>
      </c>
      <c r="EQ20" s="129">
        <v>4</v>
      </c>
      <c r="ER20" s="130">
        <v>1253230</v>
      </c>
      <c r="ES20" s="129">
        <v>0</v>
      </c>
      <c r="ET20" s="129">
        <v>0</v>
      </c>
      <c r="EU20" s="130">
        <v>1253230</v>
      </c>
      <c r="EV20" s="130">
        <v>1117480</v>
      </c>
      <c r="EW20" s="130">
        <v>135750</v>
      </c>
      <c r="EY20" s="127" t="s">
        <v>49</v>
      </c>
      <c r="EZ20" s="129">
        <v>1</v>
      </c>
      <c r="FA20" s="130">
        <v>1187790</v>
      </c>
      <c r="FB20" s="129">
        <v>0</v>
      </c>
      <c r="FC20" s="129">
        <v>0</v>
      </c>
      <c r="FD20" s="130">
        <v>1187790</v>
      </c>
      <c r="FE20" s="130">
        <v>1123830</v>
      </c>
      <c r="FF20" s="130">
        <v>63960</v>
      </c>
      <c r="FH20" s="127" t="s">
        <v>66</v>
      </c>
      <c r="FI20" s="129">
        <v>3</v>
      </c>
      <c r="FJ20" s="130">
        <v>978910</v>
      </c>
      <c r="FK20" s="130">
        <v>478550</v>
      </c>
      <c r="FL20" s="130">
        <v>478550</v>
      </c>
      <c r="FM20" s="129">
        <v>0</v>
      </c>
      <c r="FN20" s="130">
        <v>903910</v>
      </c>
      <c r="FO20" s="130">
        <v>75000</v>
      </c>
      <c r="FQ20" s="127" t="s">
        <v>66</v>
      </c>
      <c r="FR20" s="129">
        <v>3</v>
      </c>
      <c r="FS20" s="130">
        <v>1071750</v>
      </c>
      <c r="FT20" s="130">
        <v>492900</v>
      </c>
      <c r="FU20" s="130">
        <v>492900</v>
      </c>
      <c r="FV20" s="129">
        <v>0</v>
      </c>
      <c r="FW20" s="130">
        <v>1004250</v>
      </c>
      <c r="FX20" s="130">
        <v>67500</v>
      </c>
      <c r="FZ20" s="127" t="s">
        <v>49</v>
      </c>
      <c r="GA20" s="129">
        <v>1</v>
      </c>
      <c r="GB20" s="130">
        <v>1228480</v>
      </c>
      <c r="GC20" s="129">
        <v>0</v>
      </c>
      <c r="GD20" s="129">
        <v>0</v>
      </c>
      <c r="GE20" s="130">
        <v>1228480</v>
      </c>
      <c r="GF20" s="130">
        <v>1144630</v>
      </c>
      <c r="GG20" s="130">
        <v>83850</v>
      </c>
    </row>
    <row r="21" spans="1:189" x14ac:dyDescent="0.25">
      <c r="A21" s="102" t="s">
        <v>138</v>
      </c>
      <c r="B21" s="89" t="s">
        <v>40</v>
      </c>
      <c r="C21" s="89">
        <v>9</v>
      </c>
      <c r="D21" s="90">
        <v>7063600</v>
      </c>
      <c r="E21" s="89">
        <v>0</v>
      </c>
      <c r="F21" s="89">
        <v>0</v>
      </c>
      <c r="G21" s="90">
        <v>7063600</v>
      </c>
      <c r="H21" s="90">
        <v>6455290</v>
      </c>
      <c r="I21" s="90">
        <v>608310</v>
      </c>
      <c r="K21" s="98" t="s">
        <v>46</v>
      </c>
      <c r="L21" s="98">
        <v>1</v>
      </c>
      <c r="M21" s="99">
        <v>1168800</v>
      </c>
      <c r="N21" s="98">
        <v>0</v>
      </c>
      <c r="O21" s="98">
        <v>0</v>
      </c>
      <c r="P21" s="99">
        <v>1168800</v>
      </c>
      <c r="Q21" s="99">
        <v>1102010</v>
      </c>
      <c r="R21" s="99">
        <v>66790</v>
      </c>
      <c r="T21" s="98" t="s">
        <v>38</v>
      </c>
      <c r="U21" s="98">
        <v>1</v>
      </c>
      <c r="V21" s="99">
        <v>68060</v>
      </c>
      <c r="W21" s="98">
        <v>0</v>
      </c>
      <c r="X21" s="98">
        <v>0</v>
      </c>
      <c r="Y21" s="99">
        <v>68060</v>
      </c>
      <c r="Z21" s="99">
        <v>56720</v>
      </c>
      <c r="AA21" s="99">
        <v>11340</v>
      </c>
      <c r="AC21" s="98">
        <v>701</v>
      </c>
      <c r="AD21" s="98">
        <v>3</v>
      </c>
      <c r="AE21" s="99">
        <v>357970</v>
      </c>
      <c r="AF21" s="99">
        <v>310740</v>
      </c>
      <c r="AG21" s="99">
        <v>310740</v>
      </c>
      <c r="AH21" s="98">
        <v>0</v>
      </c>
      <c r="AI21" s="99">
        <v>282730</v>
      </c>
      <c r="AJ21" s="99">
        <v>75240</v>
      </c>
      <c r="AL21" s="98">
        <v>701</v>
      </c>
      <c r="AM21" s="98">
        <v>3</v>
      </c>
      <c r="AN21" s="99">
        <v>393730</v>
      </c>
      <c r="AO21" s="99">
        <v>320050</v>
      </c>
      <c r="AP21" s="99">
        <v>320050</v>
      </c>
      <c r="AQ21" s="98">
        <v>0</v>
      </c>
      <c r="AR21" s="99">
        <v>310990</v>
      </c>
      <c r="AS21" s="99">
        <v>82740</v>
      </c>
      <c r="AU21" s="98" t="s">
        <v>38</v>
      </c>
      <c r="AV21" s="98">
        <v>1</v>
      </c>
      <c r="AW21" s="99">
        <v>40910</v>
      </c>
      <c r="AX21" s="98">
        <v>0</v>
      </c>
      <c r="AY21" s="98">
        <v>0</v>
      </c>
      <c r="AZ21" s="99">
        <v>40910</v>
      </c>
      <c r="BA21" s="99">
        <v>29990</v>
      </c>
      <c r="BB21" s="99">
        <v>10920</v>
      </c>
      <c r="BD21" s="98" t="s">
        <v>38</v>
      </c>
      <c r="BE21" s="98">
        <v>1</v>
      </c>
      <c r="BF21" s="99">
        <v>40910</v>
      </c>
      <c r="BG21" s="98">
        <v>0</v>
      </c>
      <c r="BH21" s="98">
        <v>0</v>
      </c>
      <c r="BI21" s="99">
        <v>40910</v>
      </c>
      <c r="BJ21" s="99">
        <v>29990</v>
      </c>
      <c r="BK21" s="99">
        <v>10920</v>
      </c>
      <c r="BM21" s="98" t="s">
        <v>38</v>
      </c>
      <c r="BN21" s="98">
        <v>1</v>
      </c>
      <c r="BO21" s="99">
        <v>58090</v>
      </c>
      <c r="BP21" s="98">
        <v>0</v>
      </c>
      <c r="BQ21" s="98">
        <v>0</v>
      </c>
      <c r="BR21" s="99">
        <v>58090</v>
      </c>
      <c r="BS21" s="99">
        <v>45970</v>
      </c>
      <c r="BT21" s="99">
        <v>12120</v>
      </c>
      <c r="BV21" s="89" t="s">
        <v>38</v>
      </c>
      <c r="BW21" s="89">
        <v>1</v>
      </c>
      <c r="BX21" s="90">
        <v>50220</v>
      </c>
      <c r="BY21" s="89">
        <v>0</v>
      </c>
      <c r="BZ21" s="89">
        <v>0</v>
      </c>
      <c r="CA21" s="90">
        <v>50220</v>
      </c>
      <c r="CB21" s="90">
        <v>37130</v>
      </c>
      <c r="CC21" s="90">
        <v>13090</v>
      </c>
      <c r="CE21" s="98" t="s">
        <v>38</v>
      </c>
      <c r="CF21" s="98">
        <v>1</v>
      </c>
      <c r="CG21" s="99">
        <v>50220</v>
      </c>
      <c r="CH21" s="98">
        <v>0</v>
      </c>
      <c r="CI21" s="98">
        <v>0</v>
      </c>
      <c r="CJ21" s="99">
        <v>50220</v>
      </c>
      <c r="CK21" s="99">
        <v>37130</v>
      </c>
      <c r="CL21" s="99">
        <v>13090</v>
      </c>
      <c r="CN21" s="98" t="s">
        <v>38</v>
      </c>
      <c r="CO21" s="98">
        <v>1</v>
      </c>
      <c r="CP21" s="99">
        <v>50220</v>
      </c>
      <c r="CQ21" s="98">
        <v>0</v>
      </c>
      <c r="CR21" s="98">
        <v>0</v>
      </c>
      <c r="CS21" s="99">
        <v>50220</v>
      </c>
      <c r="CT21" s="99">
        <v>37130</v>
      </c>
      <c r="CU21" s="99">
        <v>13090</v>
      </c>
      <c r="CW21" s="98" t="s">
        <v>38</v>
      </c>
      <c r="CX21" s="98">
        <v>4</v>
      </c>
      <c r="CY21" s="99">
        <v>248460</v>
      </c>
      <c r="CZ21" s="98">
        <v>0</v>
      </c>
      <c r="DA21" s="98">
        <v>0</v>
      </c>
      <c r="DB21" s="99">
        <v>248460</v>
      </c>
      <c r="DC21" s="99">
        <v>155270</v>
      </c>
      <c r="DD21" s="99">
        <v>93190</v>
      </c>
      <c r="DF21" s="108" t="s">
        <v>40</v>
      </c>
      <c r="DG21" s="106">
        <v>10</v>
      </c>
      <c r="DH21" s="107">
        <v>10905600</v>
      </c>
      <c r="DI21" s="106">
        <v>0</v>
      </c>
      <c r="DJ21" s="106">
        <v>0</v>
      </c>
      <c r="DK21" s="107">
        <v>10905600</v>
      </c>
      <c r="DL21" s="107">
        <v>9367660</v>
      </c>
      <c r="DM21" s="107">
        <v>1537940</v>
      </c>
      <c r="DO21" s="129" t="s">
        <v>40</v>
      </c>
      <c r="DP21" s="129">
        <v>10</v>
      </c>
      <c r="DQ21" s="130">
        <v>10912360</v>
      </c>
      <c r="DR21" s="129">
        <v>0</v>
      </c>
      <c r="DS21" s="129">
        <v>0</v>
      </c>
      <c r="DT21" s="130">
        <v>10912360</v>
      </c>
      <c r="DU21" s="130">
        <v>9400790</v>
      </c>
      <c r="DV21" s="130">
        <v>1511570</v>
      </c>
      <c r="DX21" s="127" t="s">
        <v>40</v>
      </c>
      <c r="DY21" s="129">
        <v>10</v>
      </c>
      <c r="DZ21" s="130">
        <v>11805200</v>
      </c>
      <c r="EA21" s="129">
        <v>0</v>
      </c>
      <c r="EB21" s="129">
        <v>0</v>
      </c>
      <c r="EC21" s="130">
        <v>11805200</v>
      </c>
      <c r="ED21" s="130">
        <v>10268630</v>
      </c>
      <c r="EE21" s="130">
        <v>1536570</v>
      </c>
      <c r="EG21" s="127" t="s">
        <v>40</v>
      </c>
      <c r="EH21" s="129">
        <v>10</v>
      </c>
      <c r="EI21" s="130">
        <v>13447410</v>
      </c>
      <c r="EJ21" s="129">
        <v>0</v>
      </c>
      <c r="EK21" s="129">
        <v>0</v>
      </c>
      <c r="EL21" s="130">
        <v>13447410</v>
      </c>
      <c r="EM21" s="130">
        <v>11910840</v>
      </c>
      <c r="EN21" s="130">
        <v>1536570</v>
      </c>
      <c r="EP21" s="127" t="s">
        <v>49</v>
      </c>
      <c r="EQ21" s="129">
        <v>1</v>
      </c>
      <c r="ER21" s="130">
        <v>1194000</v>
      </c>
      <c r="ES21" s="129">
        <v>0</v>
      </c>
      <c r="ET21" s="129">
        <v>0</v>
      </c>
      <c r="EU21" s="130">
        <v>1194000</v>
      </c>
      <c r="EV21" s="130">
        <v>1117450</v>
      </c>
      <c r="EW21" s="130">
        <v>76550</v>
      </c>
      <c r="EY21" s="127" t="s">
        <v>40</v>
      </c>
      <c r="EZ21" s="129">
        <v>10</v>
      </c>
      <c r="FA21" s="130">
        <v>13511120</v>
      </c>
      <c r="FB21" s="129">
        <v>0</v>
      </c>
      <c r="FC21" s="129">
        <v>0</v>
      </c>
      <c r="FD21" s="130">
        <v>13511120</v>
      </c>
      <c r="FE21" s="130">
        <v>12134040</v>
      </c>
      <c r="FF21" s="130">
        <v>1377080</v>
      </c>
      <c r="FH21" s="127" t="s">
        <v>38</v>
      </c>
      <c r="FI21" s="129">
        <v>4</v>
      </c>
      <c r="FJ21" s="130">
        <v>1172490</v>
      </c>
      <c r="FK21" s="129">
        <v>0</v>
      </c>
      <c r="FL21" s="129">
        <v>0</v>
      </c>
      <c r="FM21" s="130">
        <v>1172490</v>
      </c>
      <c r="FN21" s="130">
        <v>1043130</v>
      </c>
      <c r="FO21" s="130">
        <v>129360</v>
      </c>
      <c r="FQ21" s="127" t="s">
        <v>38</v>
      </c>
      <c r="FR21" s="129">
        <v>3</v>
      </c>
      <c r="FS21" s="130">
        <v>1162730</v>
      </c>
      <c r="FT21" s="129">
        <v>0</v>
      </c>
      <c r="FU21" s="129">
        <v>0</v>
      </c>
      <c r="FV21" s="130">
        <v>1162730</v>
      </c>
      <c r="FW21" s="130">
        <v>1055870</v>
      </c>
      <c r="FX21" s="130">
        <v>106860</v>
      </c>
      <c r="FZ21" s="127" t="s">
        <v>40</v>
      </c>
      <c r="GA21" s="129">
        <v>10</v>
      </c>
      <c r="GB21" s="130">
        <v>17751260</v>
      </c>
      <c r="GC21" s="129">
        <v>0</v>
      </c>
      <c r="GD21" s="129">
        <v>0</v>
      </c>
      <c r="GE21" s="130">
        <v>17751260</v>
      </c>
      <c r="GF21" s="130">
        <v>15704300</v>
      </c>
      <c r="GG21" s="130">
        <v>2046960</v>
      </c>
    </row>
    <row r="22" spans="1:189" x14ac:dyDescent="0.25">
      <c r="B22" s="89" t="s">
        <v>41</v>
      </c>
      <c r="C22" s="89">
        <v>5</v>
      </c>
      <c r="D22" s="90">
        <v>520800</v>
      </c>
      <c r="E22" s="89">
        <v>0</v>
      </c>
      <c r="F22" s="89">
        <v>0</v>
      </c>
      <c r="G22" s="90">
        <v>520800</v>
      </c>
      <c r="H22" s="90">
        <v>212740</v>
      </c>
      <c r="I22" s="90">
        <v>308060</v>
      </c>
      <c r="K22" s="98" t="s">
        <v>39</v>
      </c>
      <c r="L22" s="98">
        <v>2</v>
      </c>
      <c r="M22" s="99">
        <v>226730</v>
      </c>
      <c r="N22" s="98">
        <v>0</v>
      </c>
      <c r="O22" s="98">
        <v>0</v>
      </c>
      <c r="P22" s="99">
        <v>226730</v>
      </c>
      <c r="Q22" s="99">
        <v>53410</v>
      </c>
      <c r="R22" s="99">
        <v>173320</v>
      </c>
      <c r="T22" s="98" t="s">
        <v>45</v>
      </c>
      <c r="U22" s="98">
        <v>1</v>
      </c>
      <c r="V22" s="99">
        <v>3774420</v>
      </c>
      <c r="W22" s="98">
        <v>0</v>
      </c>
      <c r="X22" s="98">
        <v>0</v>
      </c>
      <c r="Y22" s="99">
        <v>3774420</v>
      </c>
      <c r="Z22" s="99">
        <v>3593180</v>
      </c>
      <c r="AA22" s="99">
        <v>181240</v>
      </c>
      <c r="AC22" s="98" t="s">
        <v>38</v>
      </c>
      <c r="AD22" s="98">
        <v>1</v>
      </c>
      <c r="AE22" s="99">
        <v>79400</v>
      </c>
      <c r="AF22" s="98">
        <v>0</v>
      </c>
      <c r="AG22" s="98">
        <v>0</v>
      </c>
      <c r="AH22" s="99">
        <v>79400</v>
      </c>
      <c r="AI22" s="99">
        <v>68060</v>
      </c>
      <c r="AJ22" s="99">
        <v>11340</v>
      </c>
      <c r="AL22" s="98" t="s">
        <v>38</v>
      </c>
      <c r="AM22" s="98">
        <v>1</v>
      </c>
      <c r="AN22" s="99">
        <v>85370</v>
      </c>
      <c r="AO22" s="98">
        <v>0</v>
      </c>
      <c r="AP22" s="98">
        <v>0</v>
      </c>
      <c r="AQ22" s="99">
        <v>85370</v>
      </c>
      <c r="AR22" s="99">
        <v>74870</v>
      </c>
      <c r="AS22" s="99">
        <v>10500</v>
      </c>
      <c r="AU22" s="98" t="s">
        <v>45</v>
      </c>
      <c r="AV22" s="98">
        <v>1</v>
      </c>
      <c r="AW22" s="99">
        <v>4103600</v>
      </c>
      <c r="AX22" s="98">
        <v>0</v>
      </c>
      <c r="AY22" s="98">
        <v>0</v>
      </c>
      <c r="AZ22" s="99">
        <v>4103600</v>
      </c>
      <c r="BA22" s="99">
        <v>3886030</v>
      </c>
      <c r="BB22" s="99">
        <v>217570</v>
      </c>
      <c r="BD22" s="98" t="s">
        <v>45</v>
      </c>
      <c r="BE22" s="98">
        <v>1</v>
      </c>
      <c r="BF22" s="99">
        <v>4103600</v>
      </c>
      <c r="BG22" s="98">
        <v>0</v>
      </c>
      <c r="BH22" s="98">
        <v>0</v>
      </c>
      <c r="BI22" s="99">
        <v>4103600</v>
      </c>
      <c r="BJ22" s="99">
        <v>3886030</v>
      </c>
      <c r="BK22" s="99">
        <v>217570</v>
      </c>
      <c r="BM22" s="98" t="s">
        <v>45</v>
      </c>
      <c r="BN22" s="98">
        <v>1</v>
      </c>
      <c r="BO22" s="99">
        <v>5438900</v>
      </c>
      <c r="BP22" s="98">
        <v>0</v>
      </c>
      <c r="BQ22" s="98">
        <v>0</v>
      </c>
      <c r="BR22" s="99">
        <v>5438900</v>
      </c>
      <c r="BS22" s="99">
        <v>3278620</v>
      </c>
      <c r="BT22" s="99">
        <v>2160280</v>
      </c>
      <c r="BV22" s="89" t="s">
        <v>40</v>
      </c>
      <c r="BW22" s="89">
        <v>9</v>
      </c>
      <c r="BX22" s="90">
        <v>12389560</v>
      </c>
      <c r="BY22" s="89">
        <v>0</v>
      </c>
      <c r="BZ22" s="89">
        <v>0</v>
      </c>
      <c r="CA22" s="90">
        <v>12389560</v>
      </c>
      <c r="CB22" s="90">
        <v>9432520</v>
      </c>
      <c r="CC22" s="90">
        <v>2957040</v>
      </c>
      <c r="CE22" s="98" t="s">
        <v>49</v>
      </c>
      <c r="CF22" s="98">
        <v>1</v>
      </c>
      <c r="CG22" s="99">
        <v>1180760</v>
      </c>
      <c r="CH22" s="98">
        <v>0</v>
      </c>
      <c r="CI22" s="98">
        <v>0</v>
      </c>
      <c r="CJ22" s="99">
        <v>1180760</v>
      </c>
      <c r="CK22" s="99">
        <v>1012760</v>
      </c>
      <c r="CL22" s="99">
        <v>168000</v>
      </c>
      <c r="CN22" s="98" t="s">
        <v>49</v>
      </c>
      <c r="CO22" s="98">
        <v>1</v>
      </c>
      <c r="CP22" s="99">
        <v>1284090</v>
      </c>
      <c r="CQ22" s="98">
        <v>0</v>
      </c>
      <c r="CR22" s="98">
        <v>0</v>
      </c>
      <c r="CS22" s="99">
        <v>1284090</v>
      </c>
      <c r="CT22" s="99">
        <v>1123740</v>
      </c>
      <c r="CU22" s="99">
        <v>160350</v>
      </c>
      <c r="CW22" s="98" t="s">
        <v>49</v>
      </c>
      <c r="CX22" s="98">
        <v>1</v>
      </c>
      <c r="CY22" s="99">
        <v>1194840</v>
      </c>
      <c r="CZ22" s="98">
        <v>0</v>
      </c>
      <c r="DA22" s="98">
        <v>0</v>
      </c>
      <c r="DB22" s="99">
        <v>1194840</v>
      </c>
      <c r="DC22" s="99">
        <v>1118290</v>
      </c>
      <c r="DD22" s="99">
        <v>76550</v>
      </c>
      <c r="DF22" s="108" t="s">
        <v>41</v>
      </c>
      <c r="DG22" s="106">
        <v>5</v>
      </c>
      <c r="DH22" s="107">
        <v>1059100</v>
      </c>
      <c r="DI22" s="106">
        <v>0</v>
      </c>
      <c r="DJ22" s="106">
        <v>0</v>
      </c>
      <c r="DK22" s="107">
        <v>1059100</v>
      </c>
      <c r="DL22" s="107">
        <v>662390</v>
      </c>
      <c r="DM22" s="107">
        <v>396710</v>
      </c>
      <c r="DO22" s="129" t="s">
        <v>41</v>
      </c>
      <c r="DP22" s="129">
        <v>5</v>
      </c>
      <c r="DQ22" s="130">
        <v>1217370</v>
      </c>
      <c r="DR22" s="129">
        <v>0</v>
      </c>
      <c r="DS22" s="129">
        <v>0</v>
      </c>
      <c r="DT22" s="130">
        <v>1217370</v>
      </c>
      <c r="DU22" s="130">
        <v>839490</v>
      </c>
      <c r="DV22" s="130">
        <v>377880</v>
      </c>
      <c r="DX22" s="127" t="s">
        <v>41</v>
      </c>
      <c r="DY22" s="129">
        <v>5</v>
      </c>
      <c r="DZ22" s="130">
        <v>1437160</v>
      </c>
      <c r="EA22" s="129">
        <v>0</v>
      </c>
      <c r="EB22" s="129">
        <v>0</v>
      </c>
      <c r="EC22" s="130">
        <v>1437160</v>
      </c>
      <c r="ED22" s="130">
        <v>1059280</v>
      </c>
      <c r="EE22" s="130">
        <v>377880</v>
      </c>
      <c r="EG22" s="127" t="s">
        <v>41</v>
      </c>
      <c r="EH22" s="129">
        <v>5</v>
      </c>
      <c r="EI22" s="130">
        <v>1555840</v>
      </c>
      <c r="EJ22" s="129">
        <v>0</v>
      </c>
      <c r="EK22" s="129">
        <v>0</v>
      </c>
      <c r="EL22" s="130">
        <v>1555840</v>
      </c>
      <c r="EM22" s="130">
        <v>1177960</v>
      </c>
      <c r="EN22" s="130">
        <v>377880</v>
      </c>
      <c r="EP22" s="127" t="s">
        <v>40</v>
      </c>
      <c r="EQ22" s="129">
        <v>10</v>
      </c>
      <c r="ER22" s="130">
        <v>13692450</v>
      </c>
      <c r="ES22" s="129">
        <v>0</v>
      </c>
      <c r="ET22" s="129">
        <v>0</v>
      </c>
      <c r="EU22" s="130">
        <v>13692450</v>
      </c>
      <c r="EV22" s="130">
        <v>12129600</v>
      </c>
      <c r="EW22" s="130">
        <v>1562850</v>
      </c>
      <c r="EY22" s="127" t="s">
        <v>41</v>
      </c>
      <c r="EZ22" s="129">
        <v>5</v>
      </c>
      <c r="FA22" s="130">
        <v>1695410</v>
      </c>
      <c r="FB22" s="129">
        <v>0</v>
      </c>
      <c r="FC22" s="129">
        <v>0</v>
      </c>
      <c r="FD22" s="130">
        <v>1695410</v>
      </c>
      <c r="FE22" s="130">
        <v>1299850</v>
      </c>
      <c r="FF22" s="130">
        <v>395560</v>
      </c>
      <c r="FH22" s="127" t="s">
        <v>49</v>
      </c>
      <c r="FI22" s="129">
        <v>1</v>
      </c>
      <c r="FJ22" s="130">
        <v>1183370</v>
      </c>
      <c r="FK22" s="129">
        <v>0</v>
      </c>
      <c r="FL22" s="129">
        <v>0</v>
      </c>
      <c r="FM22" s="130">
        <v>1183370</v>
      </c>
      <c r="FN22" s="130">
        <v>1114820</v>
      </c>
      <c r="FO22" s="130">
        <v>68550</v>
      </c>
      <c r="FQ22" s="127" t="s">
        <v>49</v>
      </c>
      <c r="FR22" s="129">
        <v>1</v>
      </c>
      <c r="FS22" s="130">
        <v>1180700</v>
      </c>
      <c r="FT22" s="129">
        <v>0</v>
      </c>
      <c r="FU22" s="129">
        <v>0</v>
      </c>
      <c r="FV22" s="130">
        <v>1180700</v>
      </c>
      <c r="FW22" s="130">
        <v>1112150</v>
      </c>
      <c r="FX22" s="130">
        <v>68550</v>
      </c>
      <c r="FZ22" s="127" t="s">
        <v>41</v>
      </c>
      <c r="GA22" s="129">
        <v>5</v>
      </c>
      <c r="GB22" s="130">
        <v>2177180</v>
      </c>
      <c r="GC22" s="129">
        <v>0</v>
      </c>
      <c r="GD22" s="129">
        <v>0</v>
      </c>
      <c r="GE22" s="130">
        <v>2177180</v>
      </c>
      <c r="GF22" s="130">
        <v>1588660</v>
      </c>
      <c r="GG22" s="130">
        <v>588520</v>
      </c>
    </row>
    <row r="23" spans="1:189" x14ac:dyDescent="0.25">
      <c r="A23" s="125" t="s">
        <v>89</v>
      </c>
      <c r="B23" s="89" t="s">
        <v>42</v>
      </c>
      <c r="C23" s="89">
        <v>2</v>
      </c>
      <c r="D23" s="90">
        <v>27880</v>
      </c>
      <c r="E23" s="89">
        <v>0</v>
      </c>
      <c r="F23" s="89">
        <v>0</v>
      </c>
      <c r="G23" s="90">
        <v>27880</v>
      </c>
      <c r="H23" s="89">
        <v>0</v>
      </c>
      <c r="I23" s="90">
        <v>27880</v>
      </c>
      <c r="K23" s="98" t="s">
        <v>40</v>
      </c>
      <c r="L23" s="98">
        <v>8</v>
      </c>
      <c r="M23" s="99">
        <v>3725800</v>
      </c>
      <c r="N23" s="98">
        <v>0</v>
      </c>
      <c r="O23" s="98">
        <v>0</v>
      </c>
      <c r="P23" s="99">
        <v>3725800</v>
      </c>
      <c r="Q23" s="99">
        <v>3268210</v>
      </c>
      <c r="R23" s="99">
        <v>457590</v>
      </c>
      <c r="T23" s="98" t="s">
        <v>49</v>
      </c>
      <c r="U23" s="98">
        <v>1</v>
      </c>
      <c r="V23" s="99">
        <v>1242470</v>
      </c>
      <c r="W23" s="98">
        <v>0</v>
      </c>
      <c r="X23" s="98">
        <v>0</v>
      </c>
      <c r="Y23" s="99">
        <v>1242470</v>
      </c>
      <c r="Z23" s="99">
        <v>1174350</v>
      </c>
      <c r="AA23" s="99">
        <v>68120</v>
      </c>
      <c r="AC23" s="98" t="s">
        <v>45</v>
      </c>
      <c r="AD23" s="98">
        <v>1</v>
      </c>
      <c r="AE23" s="99">
        <v>3887640</v>
      </c>
      <c r="AF23" s="98">
        <v>0</v>
      </c>
      <c r="AG23" s="98">
        <v>0</v>
      </c>
      <c r="AH23" s="99">
        <v>3887640</v>
      </c>
      <c r="AI23" s="99">
        <v>3700970</v>
      </c>
      <c r="AJ23" s="99">
        <v>186670</v>
      </c>
      <c r="AL23" s="98" t="s">
        <v>45</v>
      </c>
      <c r="AM23" s="98">
        <v>1</v>
      </c>
      <c r="AN23" s="99">
        <v>3908180</v>
      </c>
      <c r="AO23" s="98">
        <v>0</v>
      </c>
      <c r="AP23" s="98">
        <v>0</v>
      </c>
      <c r="AQ23" s="99">
        <v>3908180</v>
      </c>
      <c r="AR23" s="99">
        <v>3700970</v>
      </c>
      <c r="AS23" s="99">
        <v>207210</v>
      </c>
      <c r="AU23" s="98" t="s">
        <v>49</v>
      </c>
      <c r="AV23" s="98">
        <v>1</v>
      </c>
      <c r="AW23" s="99">
        <v>1351850</v>
      </c>
      <c r="AX23" s="98">
        <v>0</v>
      </c>
      <c r="AY23" s="98">
        <v>0</v>
      </c>
      <c r="AZ23" s="99">
        <v>1351850</v>
      </c>
      <c r="BA23" s="99">
        <v>1270070</v>
      </c>
      <c r="BB23" s="99">
        <v>81780</v>
      </c>
      <c r="BD23" s="98" t="s">
        <v>49</v>
      </c>
      <c r="BE23" s="98">
        <v>1</v>
      </c>
      <c r="BF23" s="99">
        <v>1351850</v>
      </c>
      <c r="BG23" s="98">
        <v>0</v>
      </c>
      <c r="BH23" s="98">
        <v>0</v>
      </c>
      <c r="BI23" s="99">
        <v>1351850</v>
      </c>
      <c r="BJ23" s="99">
        <v>1270070</v>
      </c>
      <c r="BK23" s="99">
        <v>81780</v>
      </c>
      <c r="BM23" s="98" t="s">
        <v>49</v>
      </c>
      <c r="BN23" s="98">
        <v>1</v>
      </c>
      <c r="BO23" s="99">
        <v>1176520</v>
      </c>
      <c r="BP23" s="98">
        <v>0</v>
      </c>
      <c r="BQ23" s="98">
        <v>0</v>
      </c>
      <c r="BR23" s="99">
        <v>1176520</v>
      </c>
      <c r="BS23" s="99">
        <v>1002940</v>
      </c>
      <c r="BT23" s="99">
        <v>173580</v>
      </c>
      <c r="BV23" s="89" t="s">
        <v>41</v>
      </c>
      <c r="BW23" s="89">
        <v>6</v>
      </c>
      <c r="BX23" s="90">
        <v>2830530</v>
      </c>
      <c r="BY23" s="89">
        <v>0</v>
      </c>
      <c r="BZ23" s="89">
        <v>0</v>
      </c>
      <c r="CA23" s="90">
        <v>2830530</v>
      </c>
      <c r="CB23" s="90">
        <v>2187750</v>
      </c>
      <c r="CC23" s="90">
        <v>642780</v>
      </c>
      <c r="CE23" s="98" t="s">
        <v>40</v>
      </c>
      <c r="CF23" s="98">
        <v>10</v>
      </c>
      <c r="CG23" s="99">
        <v>12477380</v>
      </c>
      <c r="CH23" s="98">
        <v>0</v>
      </c>
      <c r="CI23" s="98">
        <v>0</v>
      </c>
      <c r="CJ23" s="99">
        <v>12477380</v>
      </c>
      <c r="CK23" s="99">
        <v>9437900</v>
      </c>
      <c r="CL23" s="99">
        <v>3039480</v>
      </c>
      <c r="CN23" s="98" t="s">
        <v>40</v>
      </c>
      <c r="CO23" s="98">
        <v>10</v>
      </c>
      <c r="CP23" s="99">
        <v>12280360</v>
      </c>
      <c r="CQ23" s="98">
        <v>0</v>
      </c>
      <c r="CR23" s="98">
        <v>0</v>
      </c>
      <c r="CS23" s="99">
        <v>12280360</v>
      </c>
      <c r="CT23" s="99">
        <v>9390970</v>
      </c>
      <c r="CU23" s="99">
        <v>2889390</v>
      </c>
      <c r="CW23" s="98" t="s">
        <v>40</v>
      </c>
      <c r="CX23" s="98">
        <v>10</v>
      </c>
      <c r="CY23" s="99">
        <v>10970680</v>
      </c>
      <c r="CZ23" s="98">
        <v>0</v>
      </c>
      <c r="DA23" s="98">
        <v>0</v>
      </c>
      <c r="DB23" s="99">
        <v>10970680</v>
      </c>
      <c r="DC23" s="99">
        <v>9407520</v>
      </c>
      <c r="DD23" s="99">
        <v>1563160</v>
      </c>
      <c r="DF23" s="108" t="s">
        <v>52</v>
      </c>
      <c r="DG23" s="106">
        <v>1</v>
      </c>
      <c r="DH23" s="107">
        <v>48420</v>
      </c>
      <c r="DI23" s="106">
        <v>0</v>
      </c>
      <c r="DJ23" s="106">
        <v>0</v>
      </c>
      <c r="DK23" s="107">
        <v>48420</v>
      </c>
      <c r="DL23" s="107">
        <v>8420</v>
      </c>
      <c r="DM23" s="107">
        <v>40000</v>
      </c>
      <c r="DO23" s="129" t="s">
        <v>52</v>
      </c>
      <c r="DP23" s="129">
        <v>2</v>
      </c>
      <c r="DQ23" s="130">
        <v>145880</v>
      </c>
      <c r="DR23" s="129">
        <v>0</v>
      </c>
      <c r="DS23" s="129">
        <v>0</v>
      </c>
      <c r="DT23" s="130">
        <v>145880</v>
      </c>
      <c r="DU23" s="130">
        <v>69380</v>
      </c>
      <c r="DV23" s="130">
        <v>76500</v>
      </c>
      <c r="DX23" s="127" t="s">
        <v>43</v>
      </c>
      <c r="DY23" s="129">
        <v>9</v>
      </c>
      <c r="DZ23" s="130">
        <v>725920</v>
      </c>
      <c r="EA23" s="129">
        <v>0</v>
      </c>
      <c r="EB23" s="129">
        <v>0</v>
      </c>
      <c r="EC23" s="130">
        <v>725920</v>
      </c>
      <c r="ED23" s="130">
        <v>209610</v>
      </c>
      <c r="EE23" s="130">
        <v>516310</v>
      </c>
      <c r="EG23" s="127" t="s">
        <v>43</v>
      </c>
      <c r="EH23" s="129">
        <v>9</v>
      </c>
      <c r="EI23" s="130">
        <v>1623490</v>
      </c>
      <c r="EJ23" s="129">
        <v>0</v>
      </c>
      <c r="EK23" s="129">
        <v>0</v>
      </c>
      <c r="EL23" s="130">
        <v>1623490</v>
      </c>
      <c r="EM23" s="130">
        <v>1107180</v>
      </c>
      <c r="EN23" s="130">
        <v>516310</v>
      </c>
      <c r="EP23" s="127" t="s">
        <v>41</v>
      </c>
      <c r="EQ23" s="129">
        <v>5</v>
      </c>
      <c r="ER23" s="130">
        <v>1583610</v>
      </c>
      <c r="ES23" s="129">
        <v>0</v>
      </c>
      <c r="ET23" s="129">
        <v>0</v>
      </c>
      <c r="EU23" s="130">
        <v>1583610</v>
      </c>
      <c r="EV23" s="130">
        <v>1187280</v>
      </c>
      <c r="EW23" s="130">
        <v>396330</v>
      </c>
      <c r="EY23" s="127" t="s">
        <v>43</v>
      </c>
      <c r="EZ23" s="129">
        <v>9</v>
      </c>
      <c r="FA23" s="130">
        <v>1649060</v>
      </c>
      <c r="FB23" s="129">
        <v>0</v>
      </c>
      <c r="FC23" s="129">
        <v>0</v>
      </c>
      <c r="FD23" s="130">
        <v>1649060</v>
      </c>
      <c r="FE23" s="130">
        <v>1107840</v>
      </c>
      <c r="FF23" s="130">
        <v>541220</v>
      </c>
      <c r="FH23" s="127" t="s">
        <v>40</v>
      </c>
      <c r="FI23" s="129">
        <v>10</v>
      </c>
      <c r="FJ23" s="130">
        <v>17296110</v>
      </c>
      <c r="FK23" s="129">
        <v>0</v>
      </c>
      <c r="FL23" s="129">
        <v>0</v>
      </c>
      <c r="FM23" s="130">
        <v>17296110</v>
      </c>
      <c r="FN23" s="130">
        <v>15689640</v>
      </c>
      <c r="FO23" s="130">
        <v>1606470</v>
      </c>
      <c r="FQ23" s="127" t="s">
        <v>40</v>
      </c>
      <c r="FR23" s="129">
        <v>10</v>
      </c>
      <c r="FS23" s="130">
        <v>17359630</v>
      </c>
      <c r="FT23" s="129">
        <v>0</v>
      </c>
      <c r="FU23" s="129">
        <v>0</v>
      </c>
      <c r="FV23" s="130">
        <v>17359630</v>
      </c>
      <c r="FW23" s="130">
        <v>15690340</v>
      </c>
      <c r="FX23" s="130">
        <v>1669290</v>
      </c>
      <c r="FZ23" s="127" t="s">
        <v>43</v>
      </c>
      <c r="GA23" s="129">
        <v>9</v>
      </c>
      <c r="GB23" s="130">
        <v>1986030</v>
      </c>
      <c r="GC23" s="129">
        <v>0</v>
      </c>
      <c r="GD23" s="129">
        <v>0</v>
      </c>
      <c r="GE23" s="130">
        <v>1986030</v>
      </c>
      <c r="GF23" s="130">
        <v>1115160</v>
      </c>
      <c r="GG23" s="130">
        <v>870870</v>
      </c>
    </row>
    <row r="24" spans="1:189" x14ac:dyDescent="0.25">
      <c r="A24" s="102" t="s">
        <v>114</v>
      </c>
      <c r="B24" s="89" t="s">
        <v>43</v>
      </c>
      <c r="C24" s="89">
        <v>3</v>
      </c>
      <c r="D24" s="90">
        <v>180060</v>
      </c>
      <c r="E24" s="89">
        <v>0</v>
      </c>
      <c r="F24" s="89">
        <v>0</v>
      </c>
      <c r="G24" s="90">
        <v>180060</v>
      </c>
      <c r="H24" s="90">
        <v>82920</v>
      </c>
      <c r="I24" s="90">
        <v>97140</v>
      </c>
      <c r="K24" s="98" t="s">
        <v>41</v>
      </c>
      <c r="L24" s="98">
        <v>5</v>
      </c>
      <c r="M24" s="99">
        <v>546840</v>
      </c>
      <c r="N24" s="98">
        <v>0</v>
      </c>
      <c r="O24" s="98">
        <v>0</v>
      </c>
      <c r="P24" s="99">
        <v>546840</v>
      </c>
      <c r="Q24" s="99">
        <v>223370</v>
      </c>
      <c r="R24" s="99">
        <v>323470</v>
      </c>
      <c r="T24" s="98" t="s">
        <v>39</v>
      </c>
      <c r="U24" s="98">
        <v>2</v>
      </c>
      <c r="V24" s="99">
        <v>231250</v>
      </c>
      <c r="W24" s="98">
        <v>0</v>
      </c>
      <c r="X24" s="98">
        <v>0</v>
      </c>
      <c r="Y24" s="99">
        <v>231250</v>
      </c>
      <c r="Z24" s="99">
        <v>54470</v>
      </c>
      <c r="AA24" s="99">
        <v>176780</v>
      </c>
      <c r="AC24" s="98" t="s">
        <v>49</v>
      </c>
      <c r="AD24" s="98">
        <v>1</v>
      </c>
      <c r="AE24" s="99">
        <v>1279750</v>
      </c>
      <c r="AF24" s="98">
        <v>0</v>
      </c>
      <c r="AG24" s="98">
        <v>0</v>
      </c>
      <c r="AH24" s="99">
        <v>1279750</v>
      </c>
      <c r="AI24" s="99">
        <v>1209590</v>
      </c>
      <c r="AJ24" s="99">
        <v>70160</v>
      </c>
      <c r="AL24" s="98" t="s">
        <v>49</v>
      </c>
      <c r="AM24" s="98">
        <v>1</v>
      </c>
      <c r="AN24" s="99">
        <v>1287470</v>
      </c>
      <c r="AO24" s="98">
        <v>0</v>
      </c>
      <c r="AP24" s="98">
        <v>0</v>
      </c>
      <c r="AQ24" s="99">
        <v>1287470</v>
      </c>
      <c r="AR24" s="99">
        <v>1209590</v>
      </c>
      <c r="AS24" s="99">
        <v>77880</v>
      </c>
      <c r="AU24" s="98" t="s">
        <v>39</v>
      </c>
      <c r="AV24" s="98">
        <v>2</v>
      </c>
      <c r="AW24" s="99">
        <v>271130</v>
      </c>
      <c r="AX24" s="98">
        <v>0</v>
      </c>
      <c r="AY24" s="98">
        <v>0</v>
      </c>
      <c r="AZ24" s="99">
        <v>271130</v>
      </c>
      <c r="BA24" s="99">
        <v>58900</v>
      </c>
      <c r="BB24" s="99">
        <v>212230</v>
      </c>
      <c r="BD24" s="98" t="s">
        <v>39</v>
      </c>
      <c r="BE24" s="98">
        <v>2</v>
      </c>
      <c r="BF24" s="99">
        <v>271130</v>
      </c>
      <c r="BG24" s="98">
        <v>0</v>
      </c>
      <c r="BH24" s="98">
        <v>0</v>
      </c>
      <c r="BI24" s="99">
        <v>271130</v>
      </c>
      <c r="BJ24" s="99">
        <v>58900</v>
      </c>
      <c r="BK24" s="99">
        <v>212230</v>
      </c>
      <c r="BM24" s="98" t="s">
        <v>39</v>
      </c>
      <c r="BN24" s="98">
        <v>2</v>
      </c>
      <c r="BO24" s="99">
        <v>342600</v>
      </c>
      <c r="BP24" s="98">
        <v>0</v>
      </c>
      <c r="BQ24" s="98">
        <v>0</v>
      </c>
      <c r="BR24" s="99">
        <v>342600</v>
      </c>
      <c r="BS24" s="99">
        <v>71220</v>
      </c>
      <c r="BT24" s="99">
        <v>271380</v>
      </c>
      <c r="BV24" s="89" t="s">
        <v>52</v>
      </c>
      <c r="BW24" s="89">
        <v>2</v>
      </c>
      <c r="BX24" s="90">
        <v>186040</v>
      </c>
      <c r="BY24" s="89">
        <v>0</v>
      </c>
      <c r="BZ24" s="89">
        <v>0</v>
      </c>
      <c r="CA24" s="90">
        <v>186040</v>
      </c>
      <c r="CB24" s="90">
        <v>71040</v>
      </c>
      <c r="CC24" s="90">
        <v>115000</v>
      </c>
      <c r="CE24" s="98" t="s">
        <v>41</v>
      </c>
      <c r="CF24" s="98">
        <v>5</v>
      </c>
      <c r="CG24" s="99">
        <v>1406070</v>
      </c>
      <c r="CH24" s="98">
        <v>0</v>
      </c>
      <c r="CI24" s="98">
        <v>0</v>
      </c>
      <c r="CJ24" s="99">
        <v>1406070</v>
      </c>
      <c r="CK24" s="99">
        <v>930640</v>
      </c>
      <c r="CL24" s="99">
        <v>475430</v>
      </c>
      <c r="CN24" s="98" t="s">
        <v>41</v>
      </c>
      <c r="CO24" s="98">
        <v>5</v>
      </c>
      <c r="CP24" s="99">
        <v>1261830</v>
      </c>
      <c r="CQ24" s="98">
        <v>0</v>
      </c>
      <c r="CR24" s="98">
        <v>0</v>
      </c>
      <c r="CS24" s="99">
        <v>1261830</v>
      </c>
      <c r="CT24" s="99">
        <v>807800</v>
      </c>
      <c r="CU24" s="99">
        <v>454030</v>
      </c>
      <c r="CW24" s="98" t="s">
        <v>41</v>
      </c>
      <c r="CX24" s="98">
        <v>5</v>
      </c>
      <c r="CY24" s="99">
        <v>1262830</v>
      </c>
      <c r="CZ24" s="98">
        <v>0</v>
      </c>
      <c r="DA24" s="98">
        <v>0</v>
      </c>
      <c r="DB24" s="99">
        <v>1262830</v>
      </c>
      <c r="DC24" s="99">
        <v>848830</v>
      </c>
      <c r="DD24" s="99">
        <v>414000</v>
      </c>
      <c r="DF24" s="108" t="s">
        <v>43</v>
      </c>
      <c r="DG24" s="106">
        <v>8</v>
      </c>
      <c r="DH24" s="107">
        <v>540510</v>
      </c>
      <c r="DI24" s="106">
        <v>0</v>
      </c>
      <c r="DJ24" s="106">
        <v>0</v>
      </c>
      <c r="DK24" s="107">
        <v>540510</v>
      </c>
      <c r="DL24" s="107">
        <v>78510</v>
      </c>
      <c r="DM24" s="107">
        <v>462000</v>
      </c>
      <c r="DO24" s="129" t="s">
        <v>43</v>
      </c>
      <c r="DP24" s="129">
        <v>9</v>
      </c>
      <c r="DQ24" s="130">
        <v>704520</v>
      </c>
      <c r="DR24" s="129">
        <v>0</v>
      </c>
      <c r="DS24" s="129">
        <v>0</v>
      </c>
      <c r="DT24" s="130">
        <v>704520</v>
      </c>
      <c r="DU24" s="130">
        <v>188210</v>
      </c>
      <c r="DV24" s="130">
        <v>516310</v>
      </c>
      <c r="DX24" s="127" t="s">
        <v>54</v>
      </c>
      <c r="DY24" s="129">
        <v>5</v>
      </c>
      <c r="DZ24" s="129">
        <v>0</v>
      </c>
      <c r="EA24" s="129">
        <v>0</v>
      </c>
      <c r="EB24" s="129">
        <v>0</v>
      </c>
      <c r="EC24" s="129">
        <v>0</v>
      </c>
      <c r="ED24" s="129">
        <v>0</v>
      </c>
      <c r="EE24" s="129">
        <v>0</v>
      </c>
      <c r="EG24" s="127" t="s">
        <v>54</v>
      </c>
      <c r="EH24" s="129">
        <v>5</v>
      </c>
      <c r="EI24" s="129">
        <v>0</v>
      </c>
      <c r="EJ24" s="129">
        <v>0</v>
      </c>
      <c r="EK24" s="129">
        <v>0</v>
      </c>
      <c r="EL24" s="129">
        <v>0</v>
      </c>
      <c r="EM24" s="129">
        <v>0</v>
      </c>
      <c r="EN24" s="129">
        <v>0</v>
      </c>
      <c r="EP24" s="127" t="s">
        <v>43</v>
      </c>
      <c r="EQ24" s="129">
        <v>9</v>
      </c>
      <c r="ER24" s="130">
        <v>1649770</v>
      </c>
      <c r="ES24" s="129">
        <v>0</v>
      </c>
      <c r="ET24" s="129">
        <v>0</v>
      </c>
      <c r="EU24" s="130">
        <v>1649770</v>
      </c>
      <c r="EV24" s="130">
        <v>1104030</v>
      </c>
      <c r="EW24" s="130">
        <v>545740</v>
      </c>
      <c r="EY24" s="127" t="s">
        <v>54</v>
      </c>
      <c r="EZ24" s="129">
        <v>5</v>
      </c>
      <c r="FA24" s="129">
        <v>0</v>
      </c>
      <c r="FB24" s="129">
        <v>0</v>
      </c>
      <c r="FC24" s="129">
        <v>0</v>
      </c>
      <c r="FD24" s="129">
        <v>0</v>
      </c>
      <c r="FE24" s="129">
        <v>0</v>
      </c>
      <c r="FF24" s="129">
        <v>0</v>
      </c>
      <c r="FH24" s="127" t="s">
        <v>41</v>
      </c>
      <c r="FI24" s="129">
        <v>5</v>
      </c>
      <c r="FJ24" s="130">
        <v>1808770</v>
      </c>
      <c r="FK24" s="129">
        <v>0</v>
      </c>
      <c r="FL24" s="129">
        <v>0</v>
      </c>
      <c r="FM24" s="130">
        <v>1808770</v>
      </c>
      <c r="FN24" s="130">
        <v>1371260</v>
      </c>
      <c r="FO24" s="130">
        <v>437510</v>
      </c>
      <c r="FQ24" s="127" t="s">
        <v>41</v>
      </c>
      <c r="FR24" s="129">
        <v>5</v>
      </c>
      <c r="FS24" s="130">
        <v>2000740</v>
      </c>
      <c r="FT24" s="129">
        <v>0</v>
      </c>
      <c r="FU24" s="129">
        <v>0</v>
      </c>
      <c r="FV24" s="130">
        <v>2000740</v>
      </c>
      <c r="FW24" s="130">
        <v>1457830</v>
      </c>
      <c r="FX24" s="130">
        <v>542910</v>
      </c>
      <c r="FZ24" s="127" t="s">
        <v>54</v>
      </c>
      <c r="GA24" s="129">
        <v>5</v>
      </c>
      <c r="GB24" s="129">
        <v>0</v>
      </c>
      <c r="GC24" s="129">
        <v>0</v>
      </c>
      <c r="GD24" s="129">
        <v>0</v>
      </c>
      <c r="GE24" s="129">
        <v>0</v>
      </c>
      <c r="GF24" s="129">
        <v>0</v>
      </c>
      <c r="GG24" s="129">
        <v>0</v>
      </c>
    </row>
    <row r="25" spans="1:189" x14ac:dyDescent="0.25">
      <c r="A25" s="102" t="s">
        <v>134</v>
      </c>
      <c r="B25" s="89" t="s">
        <v>44</v>
      </c>
      <c r="C25" s="89">
        <v>39</v>
      </c>
      <c r="D25" s="90">
        <v>2312150</v>
      </c>
      <c r="E25" s="90">
        <v>1827310</v>
      </c>
      <c r="F25" s="90">
        <v>1839330</v>
      </c>
      <c r="G25" s="89">
        <v>0</v>
      </c>
      <c r="H25" s="90">
        <v>2312150</v>
      </c>
      <c r="I25" s="89">
        <v>0</v>
      </c>
      <c r="K25" s="98" t="s">
        <v>43</v>
      </c>
      <c r="L25" s="98">
        <v>5</v>
      </c>
      <c r="M25" s="99">
        <v>217580</v>
      </c>
      <c r="N25" s="98">
        <v>0</v>
      </c>
      <c r="O25" s="98">
        <v>0</v>
      </c>
      <c r="P25" s="99">
        <v>217580</v>
      </c>
      <c r="Q25" s="99">
        <v>87060</v>
      </c>
      <c r="R25" s="99">
        <v>130520</v>
      </c>
      <c r="T25" s="98" t="s">
        <v>40</v>
      </c>
      <c r="U25" s="98">
        <v>8</v>
      </c>
      <c r="V25" s="99">
        <v>3701990</v>
      </c>
      <c r="W25" s="98">
        <v>0</v>
      </c>
      <c r="X25" s="98">
        <v>0</v>
      </c>
      <c r="Y25" s="99">
        <v>3701990</v>
      </c>
      <c r="Z25" s="99">
        <v>3268210</v>
      </c>
      <c r="AA25" s="99">
        <v>433780</v>
      </c>
      <c r="AC25" s="98" t="s">
        <v>39</v>
      </c>
      <c r="AD25" s="98">
        <v>2</v>
      </c>
      <c r="AE25" s="99">
        <v>238180</v>
      </c>
      <c r="AF25" s="98">
        <v>0</v>
      </c>
      <c r="AG25" s="98">
        <v>0</v>
      </c>
      <c r="AH25" s="99">
        <v>238180</v>
      </c>
      <c r="AI25" s="99">
        <v>56090</v>
      </c>
      <c r="AJ25" s="99">
        <v>182090</v>
      </c>
      <c r="AL25" s="98" t="s">
        <v>39</v>
      </c>
      <c r="AM25" s="98">
        <v>2</v>
      </c>
      <c r="AN25" s="99">
        <v>258210</v>
      </c>
      <c r="AO25" s="98">
        <v>0</v>
      </c>
      <c r="AP25" s="98">
        <v>0</v>
      </c>
      <c r="AQ25" s="99">
        <v>258210</v>
      </c>
      <c r="AR25" s="99">
        <v>56090</v>
      </c>
      <c r="AS25" s="99">
        <v>202120</v>
      </c>
      <c r="AU25" s="98" t="s">
        <v>40</v>
      </c>
      <c r="AV25" s="98">
        <v>8</v>
      </c>
      <c r="AW25" s="99">
        <v>3850050</v>
      </c>
      <c r="AX25" s="98">
        <v>0</v>
      </c>
      <c r="AY25" s="98">
        <v>0</v>
      </c>
      <c r="AZ25" s="99">
        <v>3850050</v>
      </c>
      <c r="BA25" s="99">
        <v>3398940</v>
      </c>
      <c r="BB25" s="99">
        <v>451110</v>
      </c>
      <c r="BD25" s="98" t="s">
        <v>40</v>
      </c>
      <c r="BE25" s="98">
        <v>8</v>
      </c>
      <c r="BF25" s="99">
        <v>3850050</v>
      </c>
      <c r="BG25" s="98">
        <v>0</v>
      </c>
      <c r="BH25" s="98">
        <v>0</v>
      </c>
      <c r="BI25" s="99">
        <v>3850050</v>
      </c>
      <c r="BJ25" s="99">
        <v>3398940</v>
      </c>
      <c r="BK25" s="99">
        <v>451110</v>
      </c>
      <c r="BM25" s="98" t="s">
        <v>40</v>
      </c>
      <c r="BN25" s="98">
        <v>8</v>
      </c>
      <c r="BO25" s="99">
        <v>3918450</v>
      </c>
      <c r="BP25" s="98">
        <v>0</v>
      </c>
      <c r="BQ25" s="98">
        <v>0</v>
      </c>
      <c r="BR25" s="99">
        <v>3918450</v>
      </c>
      <c r="BS25" s="99">
        <v>3003660</v>
      </c>
      <c r="BT25" s="99">
        <v>914790</v>
      </c>
      <c r="BV25" s="89" t="s">
        <v>43</v>
      </c>
      <c r="BW25" s="89">
        <v>9</v>
      </c>
      <c r="BX25" s="90">
        <v>831320</v>
      </c>
      <c r="BY25" s="89">
        <v>0</v>
      </c>
      <c r="BZ25" s="89">
        <v>0</v>
      </c>
      <c r="CA25" s="90">
        <v>831320</v>
      </c>
      <c r="CB25" s="90">
        <v>189590</v>
      </c>
      <c r="CC25" s="90">
        <v>641730</v>
      </c>
      <c r="CE25" s="98" t="s">
        <v>52</v>
      </c>
      <c r="CF25" s="98">
        <v>1</v>
      </c>
      <c r="CG25" s="99">
        <v>63560</v>
      </c>
      <c r="CH25" s="98">
        <v>0</v>
      </c>
      <c r="CI25" s="98">
        <v>0</v>
      </c>
      <c r="CJ25" s="99">
        <v>63560</v>
      </c>
      <c r="CK25" s="99">
        <v>13560</v>
      </c>
      <c r="CL25" s="99">
        <v>50000</v>
      </c>
      <c r="CN25" s="98" t="s">
        <v>52</v>
      </c>
      <c r="CO25" s="98">
        <v>1</v>
      </c>
      <c r="CP25" s="99">
        <v>58210</v>
      </c>
      <c r="CQ25" s="98">
        <v>0</v>
      </c>
      <c r="CR25" s="98">
        <v>0</v>
      </c>
      <c r="CS25" s="99">
        <v>58210</v>
      </c>
      <c r="CT25" s="99">
        <v>10710</v>
      </c>
      <c r="CU25" s="99">
        <v>47500</v>
      </c>
      <c r="CW25" s="98" t="s">
        <v>52</v>
      </c>
      <c r="CX25" s="98">
        <v>1</v>
      </c>
      <c r="CY25" s="99">
        <v>57820</v>
      </c>
      <c r="CZ25" s="98">
        <v>0</v>
      </c>
      <c r="DA25" s="98">
        <v>0</v>
      </c>
      <c r="DB25" s="99">
        <v>57820</v>
      </c>
      <c r="DC25" s="99">
        <v>10320</v>
      </c>
      <c r="DD25" s="99">
        <v>47500</v>
      </c>
      <c r="DF25" s="108" t="s">
        <v>54</v>
      </c>
      <c r="DG25" s="106">
        <v>6</v>
      </c>
      <c r="DH25" s="106">
        <v>0</v>
      </c>
      <c r="DI25" s="106">
        <v>0</v>
      </c>
      <c r="DJ25" s="106">
        <v>0</v>
      </c>
      <c r="DK25" s="106">
        <v>0</v>
      </c>
      <c r="DL25" s="106">
        <v>0</v>
      </c>
      <c r="DM25" s="106">
        <v>0</v>
      </c>
      <c r="DO25" s="129" t="s">
        <v>54</v>
      </c>
      <c r="DP25" s="129">
        <v>5</v>
      </c>
      <c r="DQ25" s="129">
        <v>0</v>
      </c>
      <c r="DR25" s="129">
        <v>0</v>
      </c>
      <c r="DS25" s="129">
        <v>0</v>
      </c>
      <c r="DT25" s="129">
        <v>0</v>
      </c>
      <c r="DU25" s="129">
        <v>0</v>
      </c>
      <c r="DV25" s="129">
        <v>0</v>
      </c>
      <c r="DX25" s="127" t="s">
        <v>90</v>
      </c>
      <c r="DY25" s="129">
        <v>1</v>
      </c>
      <c r="DZ25" s="130">
        <v>149790</v>
      </c>
      <c r="EA25" s="130">
        <v>149790</v>
      </c>
      <c r="EB25" s="130">
        <v>301910</v>
      </c>
      <c r="EC25" s="129">
        <v>0</v>
      </c>
      <c r="ED25" s="130">
        <v>149790</v>
      </c>
      <c r="EE25" s="129">
        <v>0</v>
      </c>
      <c r="EG25" s="127" t="s">
        <v>90</v>
      </c>
      <c r="EH25" s="129">
        <v>1</v>
      </c>
      <c r="EI25" s="130">
        <v>160340</v>
      </c>
      <c r="EJ25" s="130">
        <v>160340</v>
      </c>
      <c r="EK25" s="130">
        <v>301910</v>
      </c>
      <c r="EL25" s="129">
        <v>0</v>
      </c>
      <c r="EM25" s="130">
        <v>160340</v>
      </c>
      <c r="EN25" s="129">
        <v>0</v>
      </c>
      <c r="EP25" s="127" t="s">
        <v>54</v>
      </c>
      <c r="EQ25" s="129">
        <v>5</v>
      </c>
      <c r="ER25" s="129">
        <v>0</v>
      </c>
      <c r="ES25" s="129">
        <v>0</v>
      </c>
      <c r="ET25" s="129">
        <v>0</v>
      </c>
      <c r="EU25" s="129">
        <v>0</v>
      </c>
      <c r="EV25" s="129">
        <v>0</v>
      </c>
      <c r="EW25" s="129">
        <v>0</v>
      </c>
      <c r="EY25" s="127" t="s">
        <v>90</v>
      </c>
      <c r="EZ25" s="129">
        <v>1</v>
      </c>
      <c r="FA25" s="130">
        <v>160340</v>
      </c>
      <c r="FB25" s="130">
        <v>160340</v>
      </c>
      <c r="FC25" s="130">
        <v>301910</v>
      </c>
      <c r="FD25" s="129">
        <v>0</v>
      </c>
      <c r="FE25" s="130">
        <v>160340</v>
      </c>
      <c r="FF25" s="129">
        <v>0</v>
      </c>
      <c r="FH25" s="127" t="s">
        <v>43</v>
      </c>
      <c r="FI25" s="129">
        <v>9</v>
      </c>
      <c r="FJ25" s="130">
        <v>1727320</v>
      </c>
      <c r="FK25" s="129">
        <v>0</v>
      </c>
      <c r="FL25" s="129">
        <v>0</v>
      </c>
      <c r="FM25" s="130">
        <v>1727320</v>
      </c>
      <c r="FN25" s="130">
        <v>1100390</v>
      </c>
      <c r="FO25" s="130">
        <v>626930</v>
      </c>
      <c r="FQ25" s="127" t="s">
        <v>43</v>
      </c>
      <c r="FR25" s="129">
        <v>9</v>
      </c>
      <c r="FS25" s="130">
        <v>1878230</v>
      </c>
      <c r="FT25" s="129">
        <v>0</v>
      </c>
      <c r="FU25" s="129">
        <v>0</v>
      </c>
      <c r="FV25" s="130">
        <v>1878230</v>
      </c>
      <c r="FW25" s="130">
        <v>1101080</v>
      </c>
      <c r="FX25" s="130">
        <v>777150</v>
      </c>
      <c r="FZ25" s="127" t="s">
        <v>90</v>
      </c>
      <c r="GA25" s="129">
        <v>1</v>
      </c>
      <c r="GB25" s="130">
        <v>122000</v>
      </c>
      <c r="GC25" s="130">
        <v>122000</v>
      </c>
      <c r="GD25" s="130">
        <v>301910</v>
      </c>
      <c r="GE25" s="129">
        <v>0</v>
      </c>
      <c r="GF25" s="130">
        <v>122000</v>
      </c>
      <c r="GG25" s="129">
        <v>0</v>
      </c>
    </row>
    <row r="26" spans="1:189" x14ac:dyDescent="0.25">
      <c r="A26" s="102" t="s">
        <v>139</v>
      </c>
      <c r="K26" s="98" t="s">
        <v>44</v>
      </c>
      <c r="L26" s="98">
        <v>52</v>
      </c>
      <c r="M26" s="99">
        <v>3046950</v>
      </c>
      <c r="N26" s="99">
        <v>2477000</v>
      </c>
      <c r="O26" s="99">
        <v>2489380</v>
      </c>
      <c r="P26" s="99">
        <v>109560</v>
      </c>
      <c r="Q26" s="99">
        <v>3046950</v>
      </c>
      <c r="R26" s="98">
        <v>0</v>
      </c>
      <c r="T26" s="98" t="s">
        <v>41</v>
      </c>
      <c r="U26" s="98">
        <v>5</v>
      </c>
      <c r="V26" s="99">
        <v>991230</v>
      </c>
      <c r="W26" s="98">
        <v>0</v>
      </c>
      <c r="X26" s="98">
        <v>0</v>
      </c>
      <c r="Y26" s="99">
        <v>991230</v>
      </c>
      <c r="Z26" s="99">
        <v>667760</v>
      </c>
      <c r="AA26" s="99">
        <v>323470</v>
      </c>
      <c r="AC26" s="98" t="s">
        <v>40</v>
      </c>
      <c r="AD26" s="98">
        <v>8</v>
      </c>
      <c r="AE26" s="99">
        <v>3701990</v>
      </c>
      <c r="AF26" s="98">
        <v>0</v>
      </c>
      <c r="AG26" s="98">
        <v>0</v>
      </c>
      <c r="AH26" s="99">
        <v>3701990</v>
      </c>
      <c r="AI26" s="99">
        <v>3268210</v>
      </c>
      <c r="AJ26" s="99">
        <v>433780</v>
      </c>
      <c r="AL26" s="98" t="s">
        <v>40</v>
      </c>
      <c r="AM26" s="98">
        <v>8</v>
      </c>
      <c r="AN26" s="99">
        <v>3701990</v>
      </c>
      <c r="AO26" s="98">
        <v>0</v>
      </c>
      <c r="AP26" s="98">
        <v>0</v>
      </c>
      <c r="AQ26" s="99">
        <v>3701990</v>
      </c>
      <c r="AR26" s="99">
        <v>3268210</v>
      </c>
      <c r="AS26" s="99">
        <v>433780</v>
      </c>
      <c r="AU26" s="98" t="s">
        <v>41</v>
      </c>
      <c r="AV26" s="98">
        <v>5</v>
      </c>
      <c r="AW26" s="99">
        <v>1030860</v>
      </c>
      <c r="AX26" s="98">
        <v>0</v>
      </c>
      <c r="AY26" s="98">
        <v>0</v>
      </c>
      <c r="AZ26" s="99">
        <v>1030860</v>
      </c>
      <c r="BA26" s="99">
        <v>694460</v>
      </c>
      <c r="BB26" s="99">
        <v>336400</v>
      </c>
      <c r="BD26" s="98" t="s">
        <v>41</v>
      </c>
      <c r="BE26" s="98">
        <v>5</v>
      </c>
      <c r="BF26" s="99">
        <v>1030860</v>
      </c>
      <c r="BG26" s="98">
        <v>0</v>
      </c>
      <c r="BH26" s="98">
        <v>0</v>
      </c>
      <c r="BI26" s="99">
        <v>1030860</v>
      </c>
      <c r="BJ26" s="99">
        <v>694460</v>
      </c>
      <c r="BK26" s="99">
        <v>336400</v>
      </c>
      <c r="BM26" s="98" t="s">
        <v>41</v>
      </c>
      <c r="BN26" s="98">
        <v>5</v>
      </c>
      <c r="BO26" s="99">
        <v>1497910</v>
      </c>
      <c r="BP26" s="98">
        <v>0</v>
      </c>
      <c r="BQ26" s="98">
        <v>0</v>
      </c>
      <c r="BR26" s="99">
        <v>1497910</v>
      </c>
      <c r="BS26" s="99">
        <v>1035880</v>
      </c>
      <c r="BT26" s="99">
        <v>462030</v>
      </c>
      <c r="BV26" s="89" t="s">
        <v>54</v>
      </c>
      <c r="BW26" s="89">
        <v>5</v>
      </c>
      <c r="BX26" s="89">
        <v>0</v>
      </c>
      <c r="BY26" s="89">
        <v>0</v>
      </c>
      <c r="BZ26" s="89">
        <v>0</v>
      </c>
      <c r="CA26" s="89">
        <v>0</v>
      </c>
      <c r="CB26" s="89">
        <v>0</v>
      </c>
      <c r="CC26" s="89">
        <v>0</v>
      </c>
      <c r="CE26" s="98" t="s">
        <v>43</v>
      </c>
      <c r="CF26" s="98">
        <v>9</v>
      </c>
      <c r="CG26" s="99">
        <v>784970</v>
      </c>
      <c r="CH26" s="98">
        <v>0</v>
      </c>
      <c r="CI26" s="98">
        <v>0</v>
      </c>
      <c r="CJ26" s="99">
        <v>784970</v>
      </c>
      <c r="CK26" s="99">
        <v>153240</v>
      </c>
      <c r="CL26" s="99">
        <v>631730</v>
      </c>
      <c r="CN26" s="98" t="s">
        <v>43</v>
      </c>
      <c r="CO26" s="98">
        <v>9</v>
      </c>
      <c r="CP26" s="99">
        <v>725610</v>
      </c>
      <c r="CQ26" s="98">
        <v>0</v>
      </c>
      <c r="CR26" s="98">
        <v>0</v>
      </c>
      <c r="CS26" s="99">
        <v>725610</v>
      </c>
      <c r="CT26" s="99">
        <v>120430</v>
      </c>
      <c r="CU26" s="99">
        <v>605180</v>
      </c>
      <c r="CW26" s="98" t="s">
        <v>43</v>
      </c>
      <c r="CX26" s="98">
        <v>9</v>
      </c>
      <c r="CY26" s="99">
        <v>665220</v>
      </c>
      <c r="CZ26" s="98">
        <v>0</v>
      </c>
      <c r="DA26" s="98">
        <v>0</v>
      </c>
      <c r="DB26" s="99">
        <v>665220</v>
      </c>
      <c r="DC26" s="99">
        <v>118490</v>
      </c>
      <c r="DD26" s="99">
        <v>546730</v>
      </c>
      <c r="DF26" s="108"/>
      <c r="DG26" s="106"/>
      <c r="DH26" s="107"/>
      <c r="DI26" s="107"/>
      <c r="DJ26" s="107"/>
      <c r="DK26" s="107"/>
      <c r="DL26" s="107"/>
      <c r="DM26" s="107"/>
      <c r="DO26" s="129" t="s">
        <v>90</v>
      </c>
      <c r="DP26" s="129">
        <v>1</v>
      </c>
      <c r="DQ26" s="130">
        <v>159470</v>
      </c>
      <c r="DR26" s="130">
        <v>159470</v>
      </c>
      <c r="DS26" s="130">
        <v>301910</v>
      </c>
      <c r="DT26" s="129">
        <v>0</v>
      </c>
      <c r="DU26" s="130">
        <v>159470</v>
      </c>
      <c r="DV26" s="129">
        <v>0</v>
      </c>
      <c r="EP26" s="127" t="s">
        <v>90</v>
      </c>
      <c r="EQ26" s="129">
        <v>1</v>
      </c>
      <c r="ER26" s="130">
        <v>160340</v>
      </c>
      <c r="ES26" s="130">
        <v>160340</v>
      </c>
      <c r="ET26" s="130">
        <v>301910</v>
      </c>
      <c r="EU26" s="129">
        <v>0</v>
      </c>
      <c r="EV26" s="130">
        <v>160340</v>
      </c>
      <c r="EW26" s="129">
        <v>0</v>
      </c>
      <c r="FH26" s="127" t="s">
        <v>54</v>
      </c>
      <c r="FI26" s="129">
        <v>5</v>
      </c>
      <c r="FJ26" s="129">
        <v>0</v>
      </c>
      <c r="FK26" s="129">
        <v>0</v>
      </c>
      <c r="FL26" s="129">
        <v>0</v>
      </c>
      <c r="FM26" s="129">
        <v>0</v>
      </c>
      <c r="FN26" s="129">
        <v>0</v>
      </c>
      <c r="FO26" s="129">
        <v>0</v>
      </c>
      <c r="FQ26" s="127" t="s">
        <v>54</v>
      </c>
      <c r="FR26" s="129">
        <v>5</v>
      </c>
      <c r="FS26" s="129">
        <v>0</v>
      </c>
      <c r="FT26" s="129">
        <v>0</v>
      </c>
      <c r="FU26" s="129">
        <v>0</v>
      </c>
      <c r="FV26" s="129">
        <v>0</v>
      </c>
      <c r="FW26" s="129">
        <v>0</v>
      </c>
      <c r="FX26" s="129">
        <v>0</v>
      </c>
      <c r="FZ26" s="129"/>
      <c r="GA26" s="129"/>
      <c r="GB26" s="129"/>
      <c r="GC26" s="129"/>
      <c r="GD26" s="129"/>
    </row>
    <row r="27" spans="1:189" x14ac:dyDescent="0.25">
      <c r="A27" s="102" t="s">
        <v>140</v>
      </c>
      <c r="T27" s="98" t="s">
        <v>43</v>
      </c>
      <c r="U27" s="98">
        <v>5</v>
      </c>
      <c r="V27" s="99">
        <v>217580</v>
      </c>
      <c r="W27" s="98">
        <v>0</v>
      </c>
      <c r="X27" s="98">
        <v>0</v>
      </c>
      <c r="Y27" s="99">
        <v>217580</v>
      </c>
      <c r="Z27" s="99">
        <v>87060</v>
      </c>
      <c r="AA27" s="99">
        <v>130520</v>
      </c>
      <c r="AC27" s="98" t="s">
        <v>41</v>
      </c>
      <c r="AD27" s="98">
        <v>5</v>
      </c>
      <c r="AE27" s="99">
        <v>991230</v>
      </c>
      <c r="AF27" s="98">
        <v>0</v>
      </c>
      <c r="AG27" s="98">
        <v>0</v>
      </c>
      <c r="AH27" s="99">
        <v>991230</v>
      </c>
      <c r="AI27" s="99">
        <v>667760</v>
      </c>
      <c r="AJ27" s="99">
        <v>323470</v>
      </c>
      <c r="AL27" s="98" t="s">
        <v>41</v>
      </c>
      <c r="AM27" s="98">
        <v>5</v>
      </c>
      <c r="AN27" s="99">
        <v>991230</v>
      </c>
      <c r="AO27" s="98">
        <v>0</v>
      </c>
      <c r="AP27" s="98">
        <v>0</v>
      </c>
      <c r="AQ27" s="99">
        <v>991230</v>
      </c>
      <c r="AR27" s="99">
        <v>667760</v>
      </c>
      <c r="AS27" s="99">
        <v>323470</v>
      </c>
      <c r="AU27" s="98" t="s">
        <v>52</v>
      </c>
      <c r="AV27" s="98">
        <v>1</v>
      </c>
      <c r="AW27" s="99">
        <v>25380</v>
      </c>
      <c r="AX27" s="98">
        <v>0</v>
      </c>
      <c r="AY27" s="98">
        <v>0</v>
      </c>
      <c r="AZ27" s="99">
        <v>25380</v>
      </c>
      <c r="BA27" s="98">
        <v>0</v>
      </c>
      <c r="BB27" s="99">
        <v>25380</v>
      </c>
      <c r="BD27" s="98" t="s">
        <v>52</v>
      </c>
      <c r="BE27" s="98">
        <v>1</v>
      </c>
      <c r="BF27" s="99">
        <v>25380</v>
      </c>
      <c r="BG27" s="98">
        <v>0</v>
      </c>
      <c r="BH27" s="98">
        <v>0</v>
      </c>
      <c r="BI27" s="99">
        <v>25380</v>
      </c>
      <c r="BJ27" s="98">
        <v>0</v>
      </c>
      <c r="BK27" s="99">
        <v>25380</v>
      </c>
      <c r="BM27" s="98" t="s">
        <v>52</v>
      </c>
      <c r="BN27" s="98">
        <v>1</v>
      </c>
      <c r="BO27" s="99">
        <v>50000</v>
      </c>
      <c r="BP27" s="98">
        <v>0</v>
      </c>
      <c r="BQ27" s="98">
        <v>0</v>
      </c>
      <c r="BR27" s="99">
        <v>50000</v>
      </c>
      <c r="BS27" s="98">
        <v>0</v>
      </c>
      <c r="BT27" s="99">
        <v>50000</v>
      </c>
      <c r="CE27" s="98" t="s">
        <v>54</v>
      </c>
      <c r="CF27" s="98">
        <v>5</v>
      </c>
      <c r="CG27" s="98">
        <v>0</v>
      </c>
      <c r="CH27" s="98">
        <v>0</v>
      </c>
      <c r="CI27" s="98">
        <v>0</v>
      </c>
      <c r="CJ27" s="98">
        <v>0</v>
      </c>
      <c r="CK27" s="98">
        <v>0</v>
      </c>
      <c r="CL27" s="98">
        <v>0</v>
      </c>
      <c r="CN27" s="98" t="s">
        <v>54</v>
      </c>
      <c r="CO27" s="98">
        <v>5</v>
      </c>
      <c r="CP27" s="98">
        <v>0</v>
      </c>
      <c r="CQ27" s="98">
        <v>0</v>
      </c>
      <c r="CR27" s="98">
        <v>0</v>
      </c>
      <c r="CS27" s="98">
        <v>0</v>
      </c>
      <c r="CT27" s="98">
        <v>0</v>
      </c>
      <c r="CU27" s="98">
        <v>0</v>
      </c>
      <c r="CW27" s="98" t="s">
        <v>54</v>
      </c>
      <c r="CX27" s="98">
        <v>5</v>
      </c>
      <c r="CY27" s="98">
        <v>0</v>
      </c>
      <c r="CZ27" s="98">
        <v>0</v>
      </c>
      <c r="DA27" s="98">
        <v>0</v>
      </c>
      <c r="DB27" s="98">
        <v>0</v>
      </c>
      <c r="DC27" s="98">
        <v>0</v>
      </c>
      <c r="DD27" s="98">
        <v>0</v>
      </c>
      <c r="FH27" s="127" t="s">
        <v>90</v>
      </c>
      <c r="FI27" s="129">
        <v>1</v>
      </c>
      <c r="FJ27" s="130">
        <v>153590</v>
      </c>
      <c r="FK27" s="130">
        <v>153590</v>
      </c>
      <c r="FL27" s="130">
        <v>301910</v>
      </c>
      <c r="FM27" s="129">
        <v>0</v>
      </c>
      <c r="FN27" s="130">
        <v>153590</v>
      </c>
      <c r="FO27" s="129">
        <v>0</v>
      </c>
      <c r="FQ27" s="127" t="s">
        <v>90</v>
      </c>
      <c r="FR27" s="129">
        <v>1</v>
      </c>
      <c r="FS27" s="130">
        <v>127360</v>
      </c>
      <c r="FT27" s="130">
        <v>127360</v>
      </c>
      <c r="FU27" s="130">
        <v>301910</v>
      </c>
      <c r="FV27" s="129">
        <v>0</v>
      </c>
      <c r="FW27" s="130">
        <v>127360</v>
      </c>
      <c r="FX27" s="129">
        <v>0</v>
      </c>
    </row>
    <row r="28" spans="1:189" x14ac:dyDescent="0.25">
      <c r="A28" s="102" t="s">
        <v>110</v>
      </c>
      <c r="AC28" s="98" t="s">
        <v>52</v>
      </c>
      <c r="AD28" s="98">
        <v>1</v>
      </c>
      <c r="AE28" s="99">
        <v>24400</v>
      </c>
      <c r="AF28" s="98">
        <v>0</v>
      </c>
      <c r="AG28" s="98">
        <v>0</v>
      </c>
      <c r="AH28" s="99">
        <v>24400</v>
      </c>
      <c r="AI28" s="98">
        <v>0</v>
      </c>
      <c r="AJ28" s="99">
        <v>24400</v>
      </c>
      <c r="AL28" s="98" t="s">
        <v>52</v>
      </c>
      <c r="AM28" s="98">
        <v>1</v>
      </c>
      <c r="AN28" s="99">
        <v>24400</v>
      </c>
      <c r="AO28" s="98">
        <v>0</v>
      </c>
      <c r="AP28" s="98">
        <v>0</v>
      </c>
      <c r="AQ28" s="99">
        <v>24400</v>
      </c>
      <c r="AR28" s="98">
        <v>0</v>
      </c>
      <c r="AS28" s="99">
        <v>24400</v>
      </c>
      <c r="AU28" s="98" t="s">
        <v>43</v>
      </c>
      <c r="AV28" s="98">
        <v>5</v>
      </c>
      <c r="AW28" s="99">
        <v>226290</v>
      </c>
      <c r="AX28" s="98">
        <v>0</v>
      </c>
      <c r="AY28" s="98">
        <v>0</v>
      </c>
      <c r="AZ28" s="99">
        <v>226290</v>
      </c>
      <c r="BA28" s="99">
        <v>90540</v>
      </c>
      <c r="BB28" s="99">
        <v>135750</v>
      </c>
      <c r="BD28" s="98" t="s">
        <v>43</v>
      </c>
      <c r="BE28" s="98">
        <v>5</v>
      </c>
      <c r="BF28" s="99">
        <v>226290</v>
      </c>
      <c r="BG28" s="98">
        <v>0</v>
      </c>
      <c r="BH28" s="98">
        <v>0</v>
      </c>
      <c r="BI28" s="99">
        <v>226290</v>
      </c>
      <c r="BJ28" s="99">
        <v>90540</v>
      </c>
      <c r="BK28" s="99">
        <v>135750</v>
      </c>
      <c r="BM28" s="98" t="s">
        <v>43</v>
      </c>
      <c r="BN28" s="98">
        <v>7</v>
      </c>
      <c r="BO28" s="99">
        <v>466200</v>
      </c>
      <c r="BP28" s="98">
        <v>0</v>
      </c>
      <c r="BQ28" s="98">
        <v>0</v>
      </c>
      <c r="BR28" s="99">
        <v>466200</v>
      </c>
      <c r="BS28" s="99">
        <v>88990</v>
      </c>
      <c r="BT28" s="99">
        <v>377210</v>
      </c>
    </row>
    <row r="29" spans="1:189" x14ac:dyDescent="0.25">
      <c r="A29" s="102" t="s">
        <v>140</v>
      </c>
      <c r="AC29" s="98" t="s">
        <v>53</v>
      </c>
      <c r="AD29" s="98">
        <v>1</v>
      </c>
      <c r="AE29" s="99">
        <v>103330</v>
      </c>
      <c r="AF29" s="98">
        <v>0</v>
      </c>
      <c r="AG29" s="98">
        <v>0</v>
      </c>
      <c r="AH29" s="99">
        <v>103330</v>
      </c>
      <c r="AI29" s="99">
        <v>56970</v>
      </c>
      <c r="AJ29" s="99">
        <v>46360</v>
      </c>
      <c r="AL29" s="98" t="s">
        <v>43</v>
      </c>
      <c r="AM29" s="98">
        <v>5</v>
      </c>
      <c r="AN29" s="99">
        <v>217580</v>
      </c>
      <c r="AO29" s="98">
        <v>0</v>
      </c>
      <c r="AP29" s="98">
        <v>0</v>
      </c>
      <c r="AQ29" s="99">
        <v>217580</v>
      </c>
      <c r="AR29" s="99">
        <v>87060</v>
      </c>
      <c r="AS29" s="99">
        <v>130520</v>
      </c>
      <c r="BM29" s="98" t="s">
        <v>54</v>
      </c>
      <c r="BN29" s="98">
        <v>6</v>
      </c>
      <c r="BO29" s="98">
        <v>0</v>
      </c>
      <c r="BP29" s="98">
        <v>0</v>
      </c>
      <c r="BQ29" s="98">
        <v>0</v>
      </c>
      <c r="BR29" s="98">
        <v>0</v>
      </c>
      <c r="BS29" s="98">
        <v>0</v>
      </c>
      <c r="BT29" s="98">
        <v>0</v>
      </c>
    </row>
    <row r="30" spans="1:189" x14ac:dyDescent="0.25">
      <c r="A30" s="102" t="s">
        <v>138</v>
      </c>
      <c r="AC30" s="98" t="s">
        <v>43</v>
      </c>
      <c r="AD30" s="98">
        <v>5</v>
      </c>
      <c r="AE30" s="99">
        <v>217580</v>
      </c>
      <c r="AF30" s="98">
        <v>0</v>
      </c>
      <c r="AG30" s="98">
        <v>0</v>
      </c>
      <c r="AH30" s="99">
        <v>217580</v>
      </c>
      <c r="AI30" s="99">
        <v>87060</v>
      </c>
      <c r="AJ30" s="99">
        <v>130520</v>
      </c>
    </row>
    <row r="33" spans="1:1" x14ac:dyDescent="0.25">
      <c r="A33" s="101"/>
    </row>
    <row r="42" spans="1:1" x14ac:dyDescent="0.25">
      <c r="A42" s="103"/>
    </row>
    <row r="46" spans="1:1" x14ac:dyDescent="0.25">
      <c r="A46" s="103"/>
    </row>
    <row r="54" spans="1:1" x14ac:dyDescent="0.25">
      <c r="A54" s="104"/>
    </row>
    <row r="64" spans="1:1" x14ac:dyDescent="0.25">
      <c r="A64" s="101"/>
    </row>
    <row r="73" spans="1:1" x14ac:dyDescent="0.25">
      <c r="A73" s="103"/>
    </row>
    <row r="77" spans="1:1" x14ac:dyDescent="0.25">
      <c r="A77" s="103"/>
    </row>
    <row r="85" spans="1:1" x14ac:dyDescent="0.25">
      <c r="A85" s="104"/>
    </row>
    <row r="95" spans="1:1" x14ac:dyDescent="0.25">
      <c r="A95" s="101"/>
    </row>
    <row r="104" spans="1:1" x14ac:dyDescent="0.25">
      <c r="A104" s="103"/>
    </row>
    <row r="108" spans="1:1" x14ac:dyDescent="0.25">
      <c r="A108" s="103"/>
    </row>
    <row r="116" spans="1:1" x14ac:dyDescent="0.25">
      <c r="A116" s="104"/>
    </row>
    <row r="126" spans="1:1" x14ac:dyDescent="0.25">
      <c r="A126" s="101"/>
    </row>
    <row r="135" spans="1:1" x14ac:dyDescent="0.25">
      <c r="A135" s="103"/>
    </row>
    <row r="139" spans="1:1" x14ac:dyDescent="0.25">
      <c r="A139" s="103"/>
    </row>
    <row r="147" spans="1:1" x14ac:dyDescent="0.25">
      <c r="A147" s="104"/>
    </row>
    <row r="157" spans="1:1" x14ac:dyDescent="0.25">
      <c r="A157" s="101"/>
    </row>
    <row r="166" spans="1:1" x14ac:dyDescent="0.25">
      <c r="A166" s="103"/>
    </row>
    <row r="170" spans="1:1" x14ac:dyDescent="0.25">
      <c r="A170" s="103"/>
    </row>
    <row r="178" spans="1:1" x14ac:dyDescent="0.25">
      <c r="A178" s="104"/>
    </row>
    <row r="188" spans="1:1" x14ac:dyDescent="0.25">
      <c r="A188" s="101"/>
    </row>
    <row r="197" spans="1:1" x14ac:dyDescent="0.25">
      <c r="A197" s="103"/>
    </row>
    <row r="201" spans="1:1" x14ac:dyDescent="0.25">
      <c r="A201" s="103"/>
    </row>
    <row r="209" spans="1:1" x14ac:dyDescent="0.25">
      <c r="A209" s="104"/>
    </row>
    <row r="219" spans="1:1" x14ac:dyDescent="0.25">
      <c r="A219" s="101"/>
    </row>
    <row r="228" spans="1:1" x14ac:dyDescent="0.25">
      <c r="A228" s="103"/>
    </row>
    <row r="232" spans="1:1" x14ac:dyDescent="0.25">
      <c r="A232" s="103"/>
    </row>
    <row r="240" spans="1:1" x14ac:dyDescent="0.25">
      <c r="A240" s="104"/>
    </row>
    <row r="250" spans="1:1" x14ac:dyDescent="0.25">
      <c r="A250" s="101"/>
    </row>
    <row r="259" spans="1:1" x14ac:dyDescent="0.25">
      <c r="A259" s="103"/>
    </row>
    <row r="263" spans="1:1" x14ac:dyDescent="0.25">
      <c r="A263" s="103"/>
    </row>
    <row r="271" spans="1:1" x14ac:dyDescent="0.25">
      <c r="A271" s="104"/>
    </row>
    <row r="281" spans="1:1" x14ac:dyDescent="0.25">
      <c r="A281" s="101"/>
    </row>
    <row r="290" spans="1:1" x14ac:dyDescent="0.25">
      <c r="A290" s="103"/>
    </row>
    <row r="294" spans="1:1" x14ac:dyDescent="0.25">
      <c r="A294" s="103"/>
    </row>
    <row r="302" spans="1:1" x14ac:dyDescent="0.25">
      <c r="A302" s="104"/>
    </row>
    <row r="312" spans="1:1" x14ac:dyDescent="0.25">
      <c r="A312" s="101"/>
    </row>
    <row r="321" spans="1:1" x14ac:dyDescent="0.25">
      <c r="A321" s="103"/>
    </row>
    <row r="325" spans="1:1" x14ac:dyDescent="0.25">
      <c r="A325" s="103"/>
    </row>
    <row r="333" spans="1:1" x14ac:dyDescent="0.25">
      <c r="A333" s="104"/>
    </row>
    <row r="364" spans="1:1" x14ac:dyDescent="0.25">
      <c r="A364" s="10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1.42578125" bestFit="1" customWidth="1"/>
    <col min="2" max="22" width="10.140625" bestFit="1" customWidth="1"/>
  </cols>
  <sheetData>
    <row r="1" spans="1:22" x14ac:dyDescent="0.25">
      <c r="A1" s="79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5" t="s">
        <v>77</v>
      </c>
      <c r="B2" s="6">
        <v>345233.96</v>
      </c>
      <c r="C2" s="6">
        <v>362873.54</v>
      </c>
      <c r="D2" s="6">
        <v>373459.12</v>
      </c>
      <c r="E2" s="6">
        <v>394610.65</v>
      </c>
      <c r="F2" s="6">
        <v>408541.73</v>
      </c>
      <c r="G2" s="6">
        <v>441331.57</v>
      </c>
      <c r="H2" s="6">
        <v>493321.62</v>
      </c>
      <c r="I2" s="6">
        <v>530423.05000000005</v>
      </c>
      <c r="J2" s="6">
        <v>560384.63</v>
      </c>
      <c r="K2" s="6">
        <v>578486.62</v>
      </c>
      <c r="L2" s="6">
        <v>543293.02</v>
      </c>
      <c r="M2" s="6">
        <v>542722.04</v>
      </c>
      <c r="N2" s="64">
        <v>492299.85</v>
      </c>
      <c r="O2" s="64">
        <v>505207.2</v>
      </c>
      <c r="P2" s="132">
        <v>566063.35</v>
      </c>
      <c r="Q2" s="132">
        <v>624111.04</v>
      </c>
      <c r="R2" s="64">
        <v>681918.38</v>
      </c>
      <c r="S2" s="132">
        <v>714026.89</v>
      </c>
      <c r="T2" s="132">
        <v>762050.71</v>
      </c>
      <c r="U2" s="132">
        <v>806734.53</v>
      </c>
      <c r="V2" s="132">
        <v>852324.5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workbookViewId="0"/>
  </sheetViews>
  <sheetFormatPr defaultRowHeight="15" x14ac:dyDescent="0.25"/>
  <cols>
    <col min="2" max="7" width="10.140625" bestFit="1" customWidth="1"/>
    <col min="8" max="13" width="11.140625" bestFit="1" customWidth="1"/>
    <col min="14" max="15" width="10.140625" bestFit="1" customWidth="1"/>
    <col min="16" max="16" width="11.140625" bestFit="1" customWidth="1"/>
    <col min="17" max="17" width="11.140625" style="129" bestFit="1" customWidth="1"/>
    <col min="18" max="22" width="11.140625" bestFit="1" customWidth="1"/>
  </cols>
  <sheetData>
    <row r="1" spans="1:22" x14ac:dyDescent="0.25">
      <c r="A1" s="8"/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3" t="s">
        <v>5</v>
      </c>
      <c r="B2" s="130">
        <v>68155863</v>
      </c>
      <c r="C2" s="130">
        <v>72210349</v>
      </c>
      <c r="D2" s="130">
        <v>73844843</v>
      </c>
      <c r="E2" s="130">
        <v>77048926</v>
      </c>
      <c r="F2" s="130">
        <v>78824157</v>
      </c>
      <c r="G2" s="130">
        <v>84852809</v>
      </c>
      <c r="H2" s="130">
        <v>102321898</v>
      </c>
      <c r="I2" s="130">
        <v>114428780</v>
      </c>
      <c r="J2" s="130">
        <v>131375325</v>
      </c>
      <c r="K2" s="130">
        <v>119153820</v>
      </c>
      <c r="L2" s="130">
        <v>106439867</v>
      </c>
      <c r="M2" s="130">
        <v>104033807</v>
      </c>
      <c r="N2" s="130">
        <v>95071246</v>
      </c>
      <c r="O2" s="130">
        <v>98025282</v>
      </c>
      <c r="P2" s="130">
        <v>109073551</v>
      </c>
      <c r="Q2" s="130">
        <v>122271603</v>
      </c>
      <c r="R2" s="130">
        <v>134608836</v>
      </c>
      <c r="S2" s="130">
        <v>147085803</v>
      </c>
      <c r="T2" s="130">
        <v>170678751</v>
      </c>
      <c r="U2" s="130">
        <v>199460752</v>
      </c>
      <c r="V2" s="130">
        <v>205270613</v>
      </c>
    </row>
    <row r="3" spans="1:22" x14ac:dyDescent="0.25">
      <c r="A3" s="3" t="s">
        <v>6</v>
      </c>
      <c r="B3" s="130">
        <v>45006826</v>
      </c>
      <c r="C3" s="130">
        <v>47887536</v>
      </c>
      <c r="D3" s="130">
        <v>50145439</v>
      </c>
      <c r="E3" s="130">
        <v>52384461</v>
      </c>
      <c r="F3" s="130">
        <v>54984773</v>
      </c>
      <c r="G3" s="130">
        <v>58879509</v>
      </c>
      <c r="H3" s="130">
        <v>62417330</v>
      </c>
      <c r="I3" s="130">
        <v>66651889</v>
      </c>
      <c r="J3" s="130">
        <v>70270381</v>
      </c>
      <c r="K3" s="130">
        <v>73921836</v>
      </c>
      <c r="L3" s="130">
        <v>76276739</v>
      </c>
      <c r="M3" s="130">
        <v>78816503</v>
      </c>
      <c r="N3" s="130">
        <v>75592276</v>
      </c>
      <c r="O3" s="130">
        <v>77454356</v>
      </c>
      <c r="P3" s="130">
        <v>83113554</v>
      </c>
      <c r="Q3" s="130">
        <v>86409376</v>
      </c>
      <c r="R3" s="130">
        <v>89954768</v>
      </c>
      <c r="S3" s="130">
        <v>92487386</v>
      </c>
      <c r="T3" s="130">
        <v>96081842</v>
      </c>
      <c r="U3" s="130">
        <v>101418318</v>
      </c>
      <c r="V3" s="130">
        <v>106166883</v>
      </c>
    </row>
    <row r="4" spans="1:22" x14ac:dyDescent="0.25">
      <c r="A4" s="3" t="s">
        <v>7</v>
      </c>
      <c r="B4" s="130">
        <v>45420672</v>
      </c>
      <c r="C4" s="130">
        <v>48319490</v>
      </c>
      <c r="D4" s="130">
        <v>50696784</v>
      </c>
      <c r="E4" s="130">
        <v>53173270</v>
      </c>
      <c r="F4" s="130">
        <v>55772486</v>
      </c>
      <c r="G4" s="130">
        <v>59661810</v>
      </c>
      <c r="H4" s="130">
        <v>63200047</v>
      </c>
      <c r="I4" s="130">
        <v>67324032</v>
      </c>
      <c r="J4" s="130">
        <v>70938029</v>
      </c>
      <c r="K4" s="130">
        <v>74746796</v>
      </c>
      <c r="L4" s="130">
        <v>77859117</v>
      </c>
      <c r="M4" s="130">
        <v>80926670</v>
      </c>
      <c r="N4" s="130">
        <v>84864686</v>
      </c>
      <c r="O4" s="130">
        <v>84942104</v>
      </c>
      <c r="P4" s="130">
        <v>86072780</v>
      </c>
      <c r="Q4" s="130">
        <v>88581754</v>
      </c>
      <c r="R4" s="130">
        <v>91177678</v>
      </c>
      <c r="S4" s="130">
        <v>94108746</v>
      </c>
      <c r="T4" s="130">
        <v>96800455</v>
      </c>
      <c r="U4" s="130">
        <v>102250838</v>
      </c>
      <c r="V4" s="130">
        <v>107008734</v>
      </c>
    </row>
    <row r="9" spans="1:22" x14ac:dyDescent="0.25">
      <c r="A9" s="9"/>
    </row>
    <row r="10" spans="1:22" x14ac:dyDescent="0.25">
      <c r="A10" s="9"/>
    </row>
    <row r="12" spans="1:22" x14ac:dyDescent="0.25">
      <c r="A12" s="9"/>
    </row>
    <row r="13" spans="1:22" x14ac:dyDescent="0.25">
      <c r="A13" s="9"/>
    </row>
    <row r="15" spans="1:22" x14ac:dyDescent="0.25">
      <c r="A15" s="9"/>
    </row>
    <row r="16" spans="1:22" x14ac:dyDescent="0.25">
      <c r="A16" s="9"/>
    </row>
    <row r="18" spans="1:1" x14ac:dyDescent="0.25">
      <c r="A18" s="9"/>
    </row>
    <row r="19" spans="1:1" x14ac:dyDescent="0.25">
      <c r="A19" s="9"/>
    </row>
    <row r="21" spans="1:1" x14ac:dyDescent="0.25">
      <c r="A21" s="9"/>
    </row>
    <row r="22" spans="1:1" x14ac:dyDescent="0.25">
      <c r="A22" s="9"/>
    </row>
    <row r="24" spans="1:1" x14ac:dyDescent="0.25">
      <c r="A24" s="9"/>
    </row>
    <row r="25" spans="1:1" x14ac:dyDescent="0.25">
      <c r="A25" s="9"/>
    </row>
    <row r="27" spans="1:1" x14ac:dyDescent="0.25">
      <c r="A27" s="9"/>
    </row>
    <row r="28" spans="1:1" x14ac:dyDescent="0.25">
      <c r="A28" s="9"/>
    </row>
    <row r="30" spans="1:1" x14ac:dyDescent="0.25">
      <c r="A30" s="9"/>
    </row>
    <row r="31" spans="1:1" x14ac:dyDescent="0.25">
      <c r="A31" s="9"/>
    </row>
    <row r="33" spans="1:1" x14ac:dyDescent="0.25">
      <c r="A33" s="9"/>
    </row>
    <row r="34" spans="1:1" x14ac:dyDescent="0.25">
      <c r="A34" s="9"/>
    </row>
    <row r="36" spans="1:1" x14ac:dyDescent="0.25">
      <c r="A36" s="9"/>
    </row>
    <row r="37" spans="1:1" x14ac:dyDescent="0.25">
      <c r="A37" s="9"/>
    </row>
    <row r="39" spans="1:1" x14ac:dyDescent="0.25">
      <c r="A39" s="9" t="s">
        <v>105</v>
      </c>
    </row>
    <row r="40" spans="1:1" x14ac:dyDescent="0.25">
      <c r="A40" s="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4"/>
  <sheetViews>
    <sheetView zoomScaleNormal="100"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9.5703125" customWidth="1"/>
    <col min="2" max="8" width="10.85546875" bestFit="1" customWidth="1"/>
    <col min="9" max="11" width="11.85546875" bestFit="1" customWidth="1"/>
    <col min="12" max="14" width="10.85546875" bestFit="1" customWidth="1"/>
    <col min="15" max="15" width="12.140625" customWidth="1"/>
    <col min="16" max="17" width="10.85546875" bestFit="1" customWidth="1"/>
    <col min="18" max="19" width="11.85546875" bestFit="1" customWidth="1"/>
    <col min="20" max="20" width="11.85546875" customWidth="1"/>
    <col min="21" max="22" width="11.140625" bestFit="1" customWidth="1"/>
  </cols>
  <sheetData>
    <row r="1" spans="1:22" s="91" customFormat="1" x14ac:dyDescent="0.25">
      <c r="A1" s="142" t="s">
        <v>78</v>
      </c>
      <c r="B1" s="142"/>
      <c r="C1" s="142"/>
    </row>
    <row r="2" spans="1:22" x14ac:dyDescent="0.25">
      <c r="A2" s="76"/>
      <c r="B2" s="1">
        <v>2000</v>
      </c>
      <c r="C2" s="1">
        <v>2001</v>
      </c>
      <c r="D2" s="1">
        <v>2002</v>
      </c>
      <c r="E2" s="1">
        <v>2003</v>
      </c>
      <c r="F2" s="1">
        <v>2004</v>
      </c>
      <c r="G2" s="1">
        <v>2005</v>
      </c>
      <c r="H2" s="1">
        <v>2006</v>
      </c>
      <c r="I2" s="1">
        <v>2007</v>
      </c>
      <c r="J2" s="1">
        <v>2008</v>
      </c>
      <c r="K2" s="1">
        <v>2009</v>
      </c>
      <c r="L2" s="74">
        <v>2010</v>
      </c>
      <c r="M2" s="74">
        <v>2011</v>
      </c>
      <c r="N2" s="74">
        <v>2012</v>
      </c>
      <c r="O2" s="74">
        <v>2013</v>
      </c>
      <c r="P2" s="74">
        <v>2014</v>
      </c>
      <c r="Q2" s="74">
        <v>2015</v>
      </c>
      <c r="R2" s="74">
        <v>2016</v>
      </c>
      <c r="S2" s="74">
        <v>2017</v>
      </c>
      <c r="T2" s="74">
        <v>2018</v>
      </c>
      <c r="U2" s="74">
        <v>2019</v>
      </c>
      <c r="V2" s="74">
        <v>2020</v>
      </c>
    </row>
    <row r="3" spans="1:22" x14ac:dyDescent="0.25">
      <c r="A3" s="78" t="s">
        <v>5</v>
      </c>
      <c r="B3" s="11">
        <v>54492310</v>
      </c>
      <c r="C3" s="12">
        <v>58266730</v>
      </c>
      <c r="D3" s="73">
        <v>58882150</v>
      </c>
      <c r="E3" s="12">
        <v>61689880</v>
      </c>
      <c r="F3" s="12">
        <v>63315260</v>
      </c>
      <c r="G3" s="12">
        <v>68999780</v>
      </c>
      <c r="H3" s="12">
        <v>84248920</v>
      </c>
      <c r="I3" s="12">
        <v>97555430</v>
      </c>
      <c r="J3" s="12">
        <v>111314990</v>
      </c>
      <c r="K3" s="12">
        <v>98382680</v>
      </c>
      <c r="L3" s="12">
        <v>85332000</v>
      </c>
      <c r="M3" s="12">
        <v>83975180</v>
      </c>
      <c r="N3" s="11">
        <v>73918330</v>
      </c>
      <c r="O3" s="73">
        <v>76321650</v>
      </c>
      <c r="P3" s="11">
        <v>86045590</v>
      </c>
      <c r="Q3" s="11">
        <v>96894960</v>
      </c>
      <c r="R3" s="130">
        <v>109051770</v>
      </c>
      <c r="S3" s="130">
        <v>121654060</v>
      </c>
      <c r="T3" s="130">
        <v>141560370</v>
      </c>
      <c r="U3" s="130">
        <v>168940850</v>
      </c>
      <c r="V3" s="11">
        <v>173752243</v>
      </c>
    </row>
    <row r="4" spans="1:22" x14ac:dyDescent="0.25">
      <c r="A4" s="78" t="s">
        <v>6</v>
      </c>
      <c r="B4" s="11">
        <v>40779230</v>
      </c>
      <c r="C4" s="12">
        <v>43707600</v>
      </c>
      <c r="D4" s="57">
        <v>45456290</v>
      </c>
      <c r="E4" s="12">
        <v>47602180</v>
      </c>
      <c r="F4" s="12">
        <v>49978230</v>
      </c>
      <c r="G4" s="12">
        <v>53943650</v>
      </c>
      <c r="H4" s="12">
        <v>57737638</v>
      </c>
      <c r="I4" s="12">
        <v>62756660</v>
      </c>
      <c r="J4" s="12">
        <v>66517893</v>
      </c>
      <c r="K4" s="12">
        <v>69131250</v>
      </c>
      <c r="L4" s="12">
        <v>70846270</v>
      </c>
      <c r="M4" s="12">
        <v>73184500</v>
      </c>
      <c r="N4" s="11">
        <v>68838660</v>
      </c>
      <c r="O4" s="73">
        <v>71172260</v>
      </c>
      <c r="P4" s="11">
        <v>76829430</v>
      </c>
      <c r="Q4" s="11">
        <v>80344120</v>
      </c>
      <c r="R4" s="130">
        <v>83898460</v>
      </c>
      <c r="S4" s="130">
        <v>86432040</v>
      </c>
      <c r="T4" s="130">
        <v>90353380</v>
      </c>
      <c r="U4" s="130">
        <v>94752490</v>
      </c>
      <c r="V4" s="11">
        <v>99310310</v>
      </c>
    </row>
    <row r="5" spans="1:22" s="91" customFormat="1" x14ac:dyDescent="0.25">
      <c r="A5" s="78" t="s">
        <v>7</v>
      </c>
      <c r="B5" s="11">
        <v>41080732</v>
      </c>
      <c r="C5" s="57">
        <v>44026908</v>
      </c>
      <c r="D5" s="57">
        <v>45846295</v>
      </c>
      <c r="E5" s="57">
        <v>48191579</v>
      </c>
      <c r="F5" s="57">
        <v>50514666</v>
      </c>
      <c r="G5" s="57">
        <v>54427636</v>
      </c>
      <c r="H5" s="57">
        <v>58059296</v>
      </c>
      <c r="I5" s="57">
        <v>62959438</v>
      </c>
      <c r="J5" s="57">
        <v>66722458</v>
      </c>
      <c r="K5" s="57">
        <v>69469039</v>
      </c>
      <c r="L5" s="57">
        <v>71899559</v>
      </c>
      <c r="M5" s="57">
        <v>74728339</v>
      </c>
      <c r="N5" s="11">
        <v>77565379</v>
      </c>
      <c r="O5" s="73">
        <v>78099559</v>
      </c>
      <c r="P5" s="11">
        <v>79222929</v>
      </c>
      <c r="Q5" s="11">
        <v>81973059</v>
      </c>
      <c r="R5" s="130">
        <v>84557269</v>
      </c>
      <c r="S5" s="130">
        <v>87424139</v>
      </c>
      <c r="T5" s="130">
        <v>90982249</v>
      </c>
      <c r="U5" s="130">
        <v>95339439</v>
      </c>
      <c r="V5" s="11">
        <v>99874249</v>
      </c>
    </row>
    <row r="6" spans="1:22" x14ac:dyDescent="0.25">
      <c r="A6" s="77" t="s">
        <v>8</v>
      </c>
      <c r="B6" s="10">
        <v>36</v>
      </c>
      <c r="C6" s="10">
        <v>41</v>
      </c>
      <c r="D6" s="10">
        <v>55</v>
      </c>
      <c r="E6" s="10">
        <v>59</v>
      </c>
      <c r="F6" s="10">
        <v>55</v>
      </c>
      <c r="G6" s="10">
        <v>49</v>
      </c>
      <c r="H6" s="10">
        <v>34</v>
      </c>
      <c r="I6" s="10">
        <v>20</v>
      </c>
      <c r="J6" s="10">
        <v>10</v>
      </c>
      <c r="K6" s="10">
        <v>24</v>
      </c>
      <c r="L6" s="10">
        <v>96</v>
      </c>
      <c r="M6" s="10">
        <v>162</v>
      </c>
      <c r="N6" s="73">
        <v>469</v>
      </c>
      <c r="O6" s="68">
        <v>449</v>
      </c>
      <c r="P6" s="130">
        <v>211</v>
      </c>
      <c r="Q6" s="130">
        <v>112</v>
      </c>
      <c r="R6" s="130">
        <v>34</v>
      </c>
      <c r="S6" s="130">
        <v>75</v>
      </c>
      <c r="T6" s="130">
        <v>13</v>
      </c>
      <c r="U6" s="130">
        <v>5</v>
      </c>
      <c r="V6" s="130">
        <v>6</v>
      </c>
    </row>
    <row r="7" spans="1:22" x14ac:dyDescent="0.25">
      <c r="A7" s="77" t="s">
        <v>81</v>
      </c>
      <c r="B7" s="111">
        <f>1-(B4/B3)</f>
        <v>0.25165165506839404</v>
      </c>
      <c r="C7" s="111">
        <f t="shared" ref="C7:V7" si="0">1-(C4/C3)</f>
        <v>0.24987038057567323</v>
      </c>
      <c r="D7" s="111">
        <f>1-(D4/E3)</f>
        <v>0.2631483478327401</v>
      </c>
      <c r="E7" s="111">
        <f>1-(E4/E3)</f>
        <v>0.2283632258645989</v>
      </c>
      <c r="F7" s="111">
        <f t="shared" si="0"/>
        <v>0.21064479558324489</v>
      </c>
      <c r="G7" s="111">
        <f t="shared" si="0"/>
        <v>0.21820547833630777</v>
      </c>
      <c r="H7" s="111">
        <f t="shared" si="0"/>
        <v>0.31467800418094383</v>
      </c>
      <c r="I7" s="111">
        <f t="shared" si="0"/>
        <v>0.35670766865565551</v>
      </c>
      <c r="J7" s="111">
        <f t="shared" si="0"/>
        <v>0.4024354401864475</v>
      </c>
      <c r="K7" s="111">
        <f t="shared" si="0"/>
        <v>0.29732296375744183</v>
      </c>
      <c r="L7" s="111">
        <f t="shared" si="0"/>
        <v>0.16975730089532648</v>
      </c>
      <c r="M7" s="111">
        <f t="shared" si="0"/>
        <v>0.12849844442131597</v>
      </c>
      <c r="N7" s="111">
        <f t="shared" si="0"/>
        <v>6.8720031959596528E-2</v>
      </c>
      <c r="O7" s="111">
        <f t="shared" si="0"/>
        <v>6.7469584318473164E-2</v>
      </c>
      <c r="P7" s="111">
        <f t="shared" si="0"/>
        <v>0.10710787153647272</v>
      </c>
      <c r="Q7" s="111">
        <f t="shared" si="0"/>
        <v>0.17081218672261178</v>
      </c>
      <c r="R7" s="111">
        <f t="shared" si="0"/>
        <v>0.23065476149538888</v>
      </c>
      <c r="S7" s="111">
        <f t="shared" si="0"/>
        <v>0.28952605445309432</v>
      </c>
      <c r="T7" s="111">
        <f t="shared" si="0"/>
        <v>0.36173252443462811</v>
      </c>
      <c r="U7" s="111">
        <f t="shared" si="0"/>
        <v>0.4391380770251837</v>
      </c>
      <c r="V7" s="111">
        <f t="shared" si="0"/>
        <v>0.42843724900863578</v>
      </c>
    </row>
    <row r="8" spans="1:22" s="91" customFormat="1" x14ac:dyDescent="0.25">
      <c r="A8" s="77" t="s">
        <v>79</v>
      </c>
      <c r="B8" s="73">
        <v>0</v>
      </c>
      <c r="C8" s="73">
        <v>1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130">
        <v>0</v>
      </c>
      <c r="Q8" s="130">
        <v>0</v>
      </c>
      <c r="R8" s="130">
        <v>0</v>
      </c>
      <c r="S8" s="130">
        <v>0</v>
      </c>
      <c r="T8" s="130">
        <v>0</v>
      </c>
      <c r="U8" s="130">
        <v>0</v>
      </c>
      <c r="V8" s="130">
        <v>0</v>
      </c>
    </row>
    <row r="9" spans="1:22" s="91" customFormat="1" x14ac:dyDescent="0.25">
      <c r="A9" s="77" t="s">
        <v>80</v>
      </c>
      <c r="B9" s="111">
        <f>1-(B5/B3)</f>
        <v>0.24611872757825826</v>
      </c>
      <c r="C9" s="111">
        <f t="shared" ref="C9:V9" si="1">1-(C5/C3)</f>
        <v>0.24439027211583697</v>
      </c>
      <c r="D9" s="111">
        <f t="shared" si="1"/>
        <v>0.22138890988185722</v>
      </c>
      <c r="E9" s="111">
        <f t="shared" si="1"/>
        <v>0.21880900076317222</v>
      </c>
      <c r="F9" s="111">
        <f t="shared" si="1"/>
        <v>0.20217233570548399</v>
      </c>
      <c r="G9" s="111">
        <f t="shared" si="1"/>
        <v>0.21119116611676159</v>
      </c>
      <c r="H9" s="111">
        <f t="shared" si="1"/>
        <v>0.31086005612890943</v>
      </c>
      <c r="I9" s="111">
        <f t="shared" si="1"/>
        <v>0.35462907600325266</v>
      </c>
      <c r="J9" s="111">
        <f t="shared" si="1"/>
        <v>0.40059772722433884</v>
      </c>
      <c r="K9" s="111">
        <f t="shared" si="1"/>
        <v>0.29388954437915293</v>
      </c>
      <c r="L9" s="111">
        <f t="shared" si="1"/>
        <v>0.15741387756058689</v>
      </c>
      <c r="M9" s="111">
        <f t="shared" si="1"/>
        <v>0.11011397653449506</v>
      </c>
      <c r="N9" s="111">
        <f t="shared" si="1"/>
        <v>-4.9338898754882621E-2</v>
      </c>
      <c r="O9" s="111">
        <f t="shared" si="1"/>
        <v>-2.3294949729205205E-2</v>
      </c>
      <c r="P9" s="111">
        <f t="shared" si="1"/>
        <v>7.9291233867999522E-2</v>
      </c>
      <c r="Q9" s="111">
        <f t="shared" si="1"/>
        <v>0.15400079632624852</v>
      </c>
      <c r="R9" s="111">
        <f t="shared" si="1"/>
        <v>0.22461351154593823</v>
      </c>
      <c r="S9" s="111">
        <f t="shared" si="1"/>
        <v>0.28137097109623799</v>
      </c>
      <c r="T9" s="111">
        <f t="shared" si="1"/>
        <v>0.35729011587070592</v>
      </c>
      <c r="U9" s="111">
        <f t="shared" si="1"/>
        <v>0.43566379001881428</v>
      </c>
      <c r="V9" s="111">
        <f t="shared" si="1"/>
        <v>0.42519159882154733</v>
      </c>
    </row>
    <row r="12" spans="1:22" x14ac:dyDescent="0.25">
      <c r="A12" s="13"/>
    </row>
    <row r="26" spans="1:1" x14ac:dyDescent="0.25">
      <c r="A26" s="14"/>
    </row>
    <row r="27" spans="1:1" x14ac:dyDescent="0.25">
      <c r="A27" s="14"/>
    </row>
    <row r="28" spans="1:1" x14ac:dyDescent="0.25">
      <c r="A28" s="14"/>
    </row>
    <row r="29" spans="1:1" x14ac:dyDescent="0.25">
      <c r="A29" s="14"/>
    </row>
    <row r="30" spans="1:1" x14ac:dyDescent="0.25">
      <c r="A30" s="14"/>
    </row>
    <row r="31" spans="1:1" x14ac:dyDescent="0.25">
      <c r="A31" s="14"/>
    </row>
    <row r="32" spans="1:1" x14ac:dyDescent="0.25">
      <c r="A32" s="14"/>
    </row>
    <row r="33" spans="1:1" x14ac:dyDescent="0.25">
      <c r="A33" s="14" t="s">
        <v>106</v>
      </c>
    </row>
    <row r="34" spans="1:1" x14ac:dyDescent="0.25">
      <c r="A34" s="14" t="s">
        <v>107</v>
      </c>
    </row>
    <row r="35" spans="1:1" x14ac:dyDescent="0.25">
      <c r="A35" s="14" t="s">
        <v>108</v>
      </c>
    </row>
    <row r="36" spans="1:1" x14ac:dyDescent="0.25">
      <c r="A36" s="14" t="s">
        <v>109</v>
      </c>
    </row>
    <row r="37" spans="1:1" x14ac:dyDescent="0.25">
      <c r="A37" s="133" t="s">
        <v>113</v>
      </c>
    </row>
    <row r="38" spans="1:1" x14ac:dyDescent="0.25">
      <c r="A38" s="133" t="s">
        <v>114</v>
      </c>
    </row>
    <row r="39" spans="1:1" x14ac:dyDescent="0.25">
      <c r="A39" s="14" t="s">
        <v>110</v>
      </c>
    </row>
    <row r="40" spans="1:1" x14ac:dyDescent="0.25">
      <c r="A40" s="133" t="s">
        <v>114</v>
      </c>
    </row>
    <row r="41" spans="1:1" x14ac:dyDescent="0.25">
      <c r="A41" s="14" t="s">
        <v>111</v>
      </c>
    </row>
    <row r="42" spans="1:1" x14ac:dyDescent="0.25">
      <c r="A42" s="133" t="s">
        <v>114</v>
      </c>
    </row>
    <row r="43" spans="1:1" x14ac:dyDescent="0.25">
      <c r="A43" s="14" t="s">
        <v>112</v>
      </c>
    </row>
    <row r="44" spans="1:1" s="91" customFormat="1" x14ac:dyDescent="0.25">
      <c r="A44" s="14"/>
    </row>
    <row r="45" spans="1:1" x14ac:dyDescent="0.25">
      <c r="A45" s="14"/>
    </row>
    <row r="46" spans="1:1" x14ac:dyDescent="0.25">
      <c r="A46" s="139"/>
    </row>
    <row r="47" spans="1:1" x14ac:dyDescent="0.25">
      <c r="A47" s="139"/>
    </row>
    <row r="48" spans="1:1" x14ac:dyDescent="0.25">
      <c r="A48" s="139"/>
    </row>
    <row r="49" spans="1:1" x14ac:dyDescent="0.25">
      <c r="A49" s="139"/>
    </row>
    <row r="50" spans="1:1" x14ac:dyDescent="0.25">
      <c r="A50" s="139"/>
    </row>
    <row r="51" spans="1:1" x14ac:dyDescent="0.25">
      <c r="A51" s="139"/>
    </row>
    <row r="52" spans="1:1" x14ac:dyDescent="0.25">
      <c r="A52" s="139"/>
    </row>
    <row r="53" spans="1:1" x14ac:dyDescent="0.25">
      <c r="A53" s="139"/>
    </row>
    <row r="54" spans="1:1" x14ac:dyDescent="0.25">
      <c r="A54" s="133"/>
    </row>
    <row r="55" spans="1:1" x14ac:dyDescent="0.25">
      <c r="A55" s="133"/>
    </row>
    <row r="56" spans="1:1" x14ac:dyDescent="0.25">
      <c r="A56" s="139"/>
    </row>
    <row r="57" spans="1:1" x14ac:dyDescent="0.25">
      <c r="A57" s="133"/>
    </row>
    <row r="58" spans="1:1" x14ac:dyDescent="0.25">
      <c r="A58" s="139"/>
    </row>
    <row r="59" spans="1:1" x14ac:dyDescent="0.25">
      <c r="A59" s="133"/>
    </row>
    <row r="60" spans="1:1" x14ac:dyDescent="0.25">
      <c r="A60" s="139"/>
    </row>
    <row r="61" spans="1:1" s="91" customFormat="1" x14ac:dyDescent="0.25">
      <c r="A61" s="112"/>
    </row>
    <row r="62" spans="1:1" x14ac:dyDescent="0.25">
      <c r="A62" s="113"/>
    </row>
    <row r="63" spans="1:1" x14ac:dyDescent="0.25">
      <c r="A63" s="112"/>
    </row>
    <row r="64" spans="1:1" x14ac:dyDescent="0.25">
      <c r="A64" s="112"/>
    </row>
    <row r="65" spans="1:1" x14ac:dyDescent="0.25">
      <c r="A65" s="112"/>
    </row>
    <row r="66" spans="1:1" x14ac:dyDescent="0.25">
      <c r="A66" s="112"/>
    </row>
    <row r="67" spans="1:1" x14ac:dyDescent="0.25">
      <c r="A67" s="112"/>
    </row>
    <row r="68" spans="1:1" x14ac:dyDescent="0.25">
      <c r="A68" s="112"/>
    </row>
    <row r="69" spans="1:1" x14ac:dyDescent="0.25">
      <c r="A69" s="112"/>
    </row>
    <row r="70" spans="1:1" x14ac:dyDescent="0.25">
      <c r="A70" s="112"/>
    </row>
    <row r="71" spans="1:1" x14ac:dyDescent="0.25">
      <c r="A71" s="113"/>
    </row>
    <row r="72" spans="1:1" x14ac:dyDescent="0.25">
      <c r="A72" s="113"/>
    </row>
    <row r="73" spans="1:1" x14ac:dyDescent="0.25">
      <c r="A73" s="112"/>
    </row>
    <row r="74" spans="1:1" x14ac:dyDescent="0.25">
      <c r="A74" s="113"/>
    </row>
    <row r="75" spans="1:1" x14ac:dyDescent="0.25">
      <c r="A75" s="112"/>
    </row>
    <row r="76" spans="1:1" x14ac:dyDescent="0.25">
      <c r="A76" s="113"/>
    </row>
    <row r="77" spans="1:1" x14ac:dyDescent="0.25">
      <c r="A77" s="112"/>
    </row>
    <row r="78" spans="1:1" s="91" customFormat="1" x14ac:dyDescent="0.25">
      <c r="A78" s="112"/>
    </row>
    <row r="79" spans="1:1" x14ac:dyDescent="0.25">
      <c r="A79" s="112"/>
    </row>
    <row r="80" spans="1:1" x14ac:dyDescent="0.25">
      <c r="A80" s="112"/>
    </row>
    <row r="81" spans="1:1" x14ac:dyDescent="0.25">
      <c r="A81" s="112"/>
    </row>
    <row r="82" spans="1:1" x14ac:dyDescent="0.25">
      <c r="A82" s="112"/>
    </row>
    <row r="83" spans="1:1" x14ac:dyDescent="0.25">
      <c r="A83" s="112"/>
    </row>
    <row r="84" spans="1:1" x14ac:dyDescent="0.25">
      <c r="A84" s="112"/>
    </row>
    <row r="85" spans="1:1" x14ac:dyDescent="0.25">
      <c r="A85" s="112"/>
    </row>
    <row r="86" spans="1:1" x14ac:dyDescent="0.25">
      <c r="A86" s="112"/>
    </row>
    <row r="87" spans="1:1" x14ac:dyDescent="0.25">
      <c r="A87" s="112"/>
    </row>
    <row r="88" spans="1:1" x14ac:dyDescent="0.25">
      <c r="A88" s="113"/>
    </row>
    <row r="89" spans="1:1" x14ac:dyDescent="0.25">
      <c r="A89" s="113"/>
    </row>
    <row r="90" spans="1:1" x14ac:dyDescent="0.25">
      <c r="A90" s="112"/>
    </row>
    <row r="91" spans="1:1" x14ac:dyDescent="0.25">
      <c r="A91" s="113"/>
    </row>
    <row r="92" spans="1:1" x14ac:dyDescent="0.25">
      <c r="A92" s="112"/>
    </row>
    <row r="93" spans="1:1" x14ac:dyDescent="0.25">
      <c r="A93" s="113"/>
    </row>
    <row r="94" spans="1:1" x14ac:dyDescent="0.25">
      <c r="A94" s="112"/>
    </row>
    <row r="95" spans="1:1" s="91" customFormat="1" x14ac:dyDescent="0.25">
      <c r="A95" s="112"/>
    </row>
    <row r="96" spans="1:1" x14ac:dyDescent="0.25">
      <c r="A96" s="112"/>
    </row>
    <row r="97" spans="1:1" x14ac:dyDescent="0.25">
      <c r="A97" s="112"/>
    </row>
    <row r="98" spans="1:1" x14ac:dyDescent="0.25">
      <c r="A98" s="112"/>
    </row>
    <row r="99" spans="1:1" x14ac:dyDescent="0.25">
      <c r="A99" s="112"/>
    </row>
    <row r="100" spans="1:1" x14ac:dyDescent="0.25">
      <c r="A100" s="112"/>
    </row>
    <row r="101" spans="1:1" x14ac:dyDescent="0.25">
      <c r="A101" s="112"/>
    </row>
    <row r="102" spans="1:1" x14ac:dyDescent="0.25">
      <c r="A102" s="112"/>
    </row>
    <row r="103" spans="1:1" x14ac:dyDescent="0.25">
      <c r="A103" s="112"/>
    </row>
    <row r="104" spans="1:1" x14ac:dyDescent="0.25">
      <c r="A104" s="112"/>
    </row>
    <row r="105" spans="1:1" x14ac:dyDescent="0.25">
      <c r="A105" s="113"/>
    </row>
    <row r="106" spans="1:1" x14ac:dyDescent="0.25">
      <c r="A106" s="113"/>
    </row>
    <row r="107" spans="1:1" x14ac:dyDescent="0.25">
      <c r="A107" s="112"/>
    </row>
    <row r="108" spans="1:1" x14ac:dyDescent="0.25">
      <c r="A108" s="113"/>
    </row>
    <row r="109" spans="1:1" x14ac:dyDescent="0.25">
      <c r="A109" s="112"/>
    </row>
    <row r="110" spans="1:1" x14ac:dyDescent="0.25">
      <c r="A110" s="113"/>
    </row>
    <row r="111" spans="1:1" x14ac:dyDescent="0.25">
      <c r="A111" s="112"/>
    </row>
    <row r="112" spans="1:1" s="91" customFormat="1" x14ac:dyDescent="0.25">
      <c r="A112" s="112"/>
    </row>
    <row r="113" spans="1:1" x14ac:dyDescent="0.25">
      <c r="A113" s="112"/>
    </row>
    <row r="114" spans="1:1" x14ac:dyDescent="0.25">
      <c r="A114" s="112"/>
    </row>
    <row r="115" spans="1:1" x14ac:dyDescent="0.25">
      <c r="A115" s="112"/>
    </row>
    <row r="116" spans="1:1" x14ac:dyDescent="0.25">
      <c r="A116" s="112"/>
    </row>
    <row r="117" spans="1:1" x14ac:dyDescent="0.25">
      <c r="A117" s="112"/>
    </row>
    <row r="118" spans="1:1" x14ac:dyDescent="0.25">
      <c r="A118" s="112"/>
    </row>
    <row r="119" spans="1:1" x14ac:dyDescent="0.25">
      <c r="A119" s="112"/>
    </row>
    <row r="120" spans="1:1" x14ac:dyDescent="0.25">
      <c r="A120" s="112"/>
    </row>
    <row r="121" spans="1:1" x14ac:dyDescent="0.25">
      <c r="A121" s="112"/>
    </row>
    <row r="122" spans="1:1" x14ac:dyDescent="0.25">
      <c r="A122" s="113"/>
    </row>
    <row r="123" spans="1:1" x14ac:dyDescent="0.25">
      <c r="A123" s="113"/>
    </row>
    <row r="124" spans="1:1" x14ac:dyDescent="0.25">
      <c r="A124" s="112"/>
    </row>
    <row r="125" spans="1:1" x14ac:dyDescent="0.25">
      <c r="A125" s="113"/>
    </row>
    <row r="126" spans="1:1" x14ac:dyDescent="0.25">
      <c r="A126" s="112"/>
    </row>
    <row r="127" spans="1:1" x14ac:dyDescent="0.25">
      <c r="A127" s="113"/>
    </row>
    <row r="128" spans="1:1" x14ac:dyDescent="0.25">
      <c r="A128" s="112"/>
    </row>
    <row r="129" spans="1:1" x14ac:dyDescent="0.25">
      <c r="A129" s="112"/>
    </row>
    <row r="130" spans="1:1" x14ac:dyDescent="0.25">
      <c r="A130" s="112"/>
    </row>
    <row r="131" spans="1:1" x14ac:dyDescent="0.25">
      <c r="A131" s="112"/>
    </row>
    <row r="132" spans="1:1" x14ac:dyDescent="0.25">
      <c r="A132" s="112"/>
    </row>
    <row r="133" spans="1:1" x14ac:dyDescent="0.25">
      <c r="A133" s="112"/>
    </row>
    <row r="134" spans="1:1" x14ac:dyDescent="0.25">
      <c r="A134" s="112"/>
    </row>
    <row r="135" spans="1:1" x14ac:dyDescent="0.25">
      <c r="A135" s="112"/>
    </row>
    <row r="136" spans="1:1" x14ac:dyDescent="0.25">
      <c r="A136" s="112"/>
    </row>
    <row r="137" spans="1:1" x14ac:dyDescent="0.25">
      <c r="A137" s="112"/>
    </row>
    <row r="138" spans="1:1" x14ac:dyDescent="0.25">
      <c r="A138" s="112"/>
    </row>
    <row r="139" spans="1:1" x14ac:dyDescent="0.25">
      <c r="A139" s="113"/>
    </row>
    <row r="140" spans="1:1" x14ac:dyDescent="0.25">
      <c r="A140" s="113"/>
    </row>
    <row r="141" spans="1:1" x14ac:dyDescent="0.25">
      <c r="A141" s="112"/>
    </row>
    <row r="142" spans="1:1" x14ac:dyDescent="0.25">
      <c r="A142" s="113"/>
    </row>
    <row r="143" spans="1:1" x14ac:dyDescent="0.25">
      <c r="A143" s="112"/>
    </row>
    <row r="144" spans="1:1" x14ac:dyDescent="0.25">
      <c r="A144" s="113"/>
    </row>
    <row r="145" spans="1:1" x14ac:dyDescent="0.25">
      <c r="A145" s="112"/>
    </row>
    <row r="146" spans="1:1" x14ac:dyDescent="0.25">
      <c r="A146" s="112"/>
    </row>
    <row r="147" spans="1:1" x14ac:dyDescent="0.25">
      <c r="A147" s="112"/>
    </row>
    <row r="148" spans="1:1" x14ac:dyDescent="0.25">
      <c r="A148" s="112"/>
    </row>
    <row r="149" spans="1:1" x14ac:dyDescent="0.25">
      <c r="A149" s="112"/>
    </row>
    <row r="150" spans="1:1" x14ac:dyDescent="0.25">
      <c r="A150" s="112"/>
    </row>
    <row r="151" spans="1:1" x14ac:dyDescent="0.25">
      <c r="A151" s="112"/>
    </row>
    <row r="152" spans="1:1" x14ac:dyDescent="0.25">
      <c r="A152" s="112"/>
    </row>
    <row r="153" spans="1:1" x14ac:dyDescent="0.25">
      <c r="A153" s="112"/>
    </row>
    <row r="154" spans="1:1" x14ac:dyDescent="0.25">
      <c r="A154" s="112"/>
    </row>
    <row r="155" spans="1:1" x14ac:dyDescent="0.25">
      <c r="A155" s="112"/>
    </row>
    <row r="156" spans="1:1" x14ac:dyDescent="0.25">
      <c r="A156" s="113"/>
    </row>
    <row r="157" spans="1:1" x14ac:dyDescent="0.25">
      <c r="A157" s="113"/>
    </row>
    <row r="158" spans="1:1" x14ac:dyDescent="0.25">
      <c r="A158" s="112"/>
    </row>
    <row r="159" spans="1:1" x14ac:dyDescent="0.25">
      <c r="A159" s="113"/>
    </row>
    <row r="160" spans="1:1" x14ac:dyDescent="0.25">
      <c r="A160" s="112"/>
    </row>
    <row r="161" spans="1:1" x14ac:dyDescent="0.25">
      <c r="A161" s="113"/>
    </row>
    <row r="162" spans="1:1" x14ac:dyDescent="0.25">
      <c r="A162" s="112"/>
    </row>
    <row r="163" spans="1:1" x14ac:dyDescent="0.25">
      <c r="A163" s="113"/>
    </row>
    <row r="164" spans="1:1" x14ac:dyDescent="0.25">
      <c r="A164" s="113"/>
    </row>
    <row r="165" spans="1:1" x14ac:dyDescent="0.25">
      <c r="A165" s="112"/>
    </row>
    <row r="166" spans="1:1" x14ac:dyDescent="0.25">
      <c r="A166" s="112"/>
    </row>
    <row r="167" spans="1:1" x14ac:dyDescent="0.25">
      <c r="A167" s="112"/>
    </row>
    <row r="168" spans="1:1" x14ac:dyDescent="0.25">
      <c r="A168" s="112"/>
    </row>
    <row r="169" spans="1:1" x14ac:dyDescent="0.25">
      <c r="A169" s="112"/>
    </row>
    <row r="170" spans="1:1" x14ac:dyDescent="0.25">
      <c r="A170" s="112"/>
    </row>
    <row r="171" spans="1:1" x14ac:dyDescent="0.25">
      <c r="A171" s="112"/>
    </row>
    <row r="172" spans="1:1" x14ac:dyDescent="0.25">
      <c r="A172" s="112"/>
    </row>
    <row r="173" spans="1:1" x14ac:dyDescent="0.25">
      <c r="A173" s="113"/>
    </row>
    <row r="174" spans="1:1" x14ac:dyDescent="0.25">
      <c r="A174" s="113"/>
    </row>
    <row r="175" spans="1:1" x14ac:dyDescent="0.25">
      <c r="A175" s="112"/>
    </row>
    <row r="176" spans="1:1" x14ac:dyDescent="0.25">
      <c r="A176" s="113"/>
    </row>
    <row r="177" spans="1:1" x14ac:dyDescent="0.25">
      <c r="A177" s="112"/>
    </row>
    <row r="178" spans="1:1" x14ac:dyDescent="0.25">
      <c r="A178" s="113"/>
    </row>
    <row r="179" spans="1:1" x14ac:dyDescent="0.25">
      <c r="A179" s="112"/>
    </row>
    <row r="180" spans="1:1" x14ac:dyDescent="0.25">
      <c r="A180" s="113"/>
    </row>
    <row r="181" spans="1:1" x14ac:dyDescent="0.25">
      <c r="A181" s="112"/>
    </row>
    <row r="182" spans="1:1" x14ac:dyDescent="0.25">
      <c r="A182" s="112"/>
    </row>
    <row r="183" spans="1:1" x14ac:dyDescent="0.25">
      <c r="A183" s="112"/>
    </row>
    <row r="184" spans="1:1" x14ac:dyDescent="0.25">
      <c r="A184" s="112"/>
    </row>
    <row r="185" spans="1:1" x14ac:dyDescent="0.25">
      <c r="A185" s="112"/>
    </row>
    <row r="186" spans="1:1" x14ac:dyDescent="0.25">
      <c r="A186" s="112"/>
    </row>
    <row r="187" spans="1:1" x14ac:dyDescent="0.25">
      <c r="A187" s="112"/>
    </row>
    <row r="188" spans="1:1" x14ac:dyDescent="0.25">
      <c r="A188" s="112"/>
    </row>
    <row r="189" spans="1:1" x14ac:dyDescent="0.25">
      <c r="A189" s="112"/>
    </row>
    <row r="190" spans="1:1" x14ac:dyDescent="0.25">
      <c r="A190" s="113"/>
    </row>
    <row r="191" spans="1:1" x14ac:dyDescent="0.25">
      <c r="A191" s="113"/>
    </row>
    <row r="192" spans="1:1" x14ac:dyDescent="0.25">
      <c r="A192" s="112"/>
    </row>
    <row r="193" spans="1:1" x14ac:dyDescent="0.25">
      <c r="A193" s="113"/>
    </row>
    <row r="194" spans="1:1" x14ac:dyDescent="0.25">
      <c r="A194" s="112"/>
    </row>
    <row r="195" spans="1:1" x14ac:dyDescent="0.25">
      <c r="A195" s="113"/>
    </row>
    <row r="196" spans="1:1" x14ac:dyDescent="0.25">
      <c r="A196" s="112"/>
    </row>
    <row r="197" spans="1:1" x14ac:dyDescent="0.25">
      <c r="A197" s="114"/>
    </row>
    <row r="198" spans="1:1" x14ac:dyDescent="0.25">
      <c r="A198" s="114"/>
    </row>
    <row r="199" spans="1:1" x14ac:dyDescent="0.25">
      <c r="A199" s="112"/>
    </row>
    <row r="200" spans="1:1" x14ac:dyDescent="0.25">
      <c r="A200" s="112"/>
    </row>
    <row r="201" spans="1:1" x14ac:dyDescent="0.25">
      <c r="A201" s="112"/>
    </row>
    <row r="202" spans="1:1" x14ac:dyDescent="0.25">
      <c r="A202" s="112"/>
    </row>
    <row r="203" spans="1:1" x14ac:dyDescent="0.25">
      <c r="A203" s="112"/>
    </row>
    <row r="204" spans="1:1" x14ac:dyDescent="0.25">
      <c r="A204" s="112"/>
    </row>
    <row r="205" spans="1:1" x14ac:dyDescent="0.25">
      <c r="A205" s="112"/>
    </row>
    <row r="206" spans="1:1" x14ac:dyDescent="0.25">
      <c r="A206" s="112"/>
    </row>
    <row r="207" spans="1:1" x14ac:dyDescent="0.25">
      <c r="A207" s="113"/>
    </row>
    <row r="208" spans="1:1" x14ac:dyDescent="0.25">
      <c r="A208" s="113"/>
    </row>
    <row r="209" spans="1:1" x14ac:dyDescent="0.25">
      <c r="A209" s="112"/>
    </row>
    <row r="210" spans="1:1" x14ac:dyDescent="0.25">
      <c r="A210" s="113"/>
    </row>
    <row r="211" spans="1:1" x14ac:dyDescent="0.25">
      <c r="A211" s="112"/>
    </row>
    <row r="212" spans="1:1" x14ac:dyDescent="0.25">
      <c r="A212" s="113"/>
    </row>
    <row r="213" spans="1:1" x14ac:dyDescent="0.25">
      <c r="A213" s="112"/>
    </row>
    <row r="214" spans="1:1" x14ac:dyDescent="0.25">
      <c r="A214" s="114"/>
    </row>
    <row r="215" spans="1:1" x14ac:dyDescent="0.25">
      <c r="A215" s="114"/>
    </row>
    <row r="216" spans="1:1" x14ac:dyDescent="0.25">
      <c r="A216" s="112"/>
    </row>
    <row r="217" spans="1:1" x14ac:dyDescent="0.25">
      <c r="A217" s="112"/>
    </row>
    <row r="218" spans="1:1" x14ac:dyDescent="0.25">
      <c r="A218" s="112"/>
    </row>
    <row r="219" spans="1:1" x14ac:dyDescent="0.25">
      <c r="A219" s="112"/>
    </row>
    <row r="220" spans="1:1" x14ac:dyDescent="0.25">
      <c r="A220" s="112"/>
    </row>
    <row r="221" spans="1:1" x14ac:dyDescent="0.25">
      <c r="A221" s="112"/>
    </row>
    <row r="222" spans="1:1" x14ac:dyDescent="0.25">
      <c r="A222" s="112"/>
    </row>
    <row r="223" spans="1:1" x14ac:dyDescent="0.25">
      <c r="A223" s="112"/>
    </row>
    <row r="224" spans="1:1" x14ac:dyDescent="0.25">
      <c r="A224" s="113"/>
    </row>
    <row r="225" spans="1:1" x14ac:dyDescent="0.25">
      <c r="A225" s="113"/>
    </row>
    <row r="226" spans="1:1" x14ac:dyDescent="0.25">
      <c r="A226" s="112"/>
    </row>
    <row r="227" spans="1:1" x14ac:dyDescent="0.25">
      <c r="A227" s="113"/>
    </row>
    <row r="228" spans="1:1" x14ac:dyDescent="0.25">
      <c r="A228" s="112"/>
    </row>
    <row r="229" spans="1:1" x14ac:dyDescent="0.25">
      <c r="A229" s="113"/>
    </row>
    <row r="230" spans="1:1" x14ac:dyDescent="0.25">
      <c r="A230" s="112"/>
    </row>
    <row r="231" spans="1:1" x14ac:dyDescent="0.25">
      <c r="A231" s="114"/>
    </row>
    <row r="232" spans="1:1" x14ac:dyDescent="0.25">
      <c r="A232" s="114"/>
    </row>
    <row r="233" spans="1:1" x14ac:dyDescent="0.25">
      <c r="A233" s="112"/>
    </row>
    <row r="234" spans="1:1" x14ac:dyDescent="0.25">
      <c r="A234" s="112"/>
    </row>
    <row r="235" spans="1:1" x14ac:dyDescent="0.25">
      <c r="A235" s="112"/>
    </row>
    <row r="236" spans="1:1" x14ac:dyDescent="0.25">
      <c r="A236" s="112"/>
    </row>
    <row r="237" spans="1:1" x14ac:dyDescent="0.25">
      <c r="A237" s="112"/>
    </row>
    <row r="238" spans="1:1" x14ac:dyDescent="0.25">
      <c r="A238" s="112"/>
    </row>
    <row r="239" spans="1:1" x14ac:dyDescent="0.25">
      <c r="A239" s="112"/>
    </row>
    <row r="240" spans="1:1" x14ac:dyDescent="0.25">
      <c r="A240" s="112"/>
    </row>
    <row r="241" spans="1:1" x14ac:dyDescent="0.25">
      <c r="A241" s="113"/>
    </row>
    <row r="242" spans="1:1" x14ac:dyDescent="0.25">
      <c r="A242" s="113"/>
    </row>
    <row r="243" spans="1:1" x14ac:dyDescent="0.25">
      <c r="A243" s="112"/>
    </row>
    <row r="244" spans="1:1" x14ac:dyDescent="0.25">
      <c r="A244" s="113"/>
    </row>
    <row r="245" spans="1:1" x14ac:dyDescent="0.25">
      <c r="A245" s="112"/>
    </row>
    <row r="246" spans="1:1" x14ac:dyDescent="0.25">
      <c r="A246" s="113"/>
    </row>
    <row r="247" spans="1:1" x14ac:dyDescent="0.25">
      <c r="A247" s="112"/>
    </row>
    <row r="248" spans="1:1" x14ac:dyDescent="0.25">
      <c r="A248" s="114"/>
    </row>
    <row r="249" spans="1:1" x14ac:dyDescent="0.25">
      <c r="A249" s="114"/>
    </row>
    <row r="250" spans="1:1" x14ac:dyDescent="0.25">
      <c r="A250" s="112"/>
    </row>
    <row r="251" spans="1:1" x14ac:dyDescent="0.25">
      <c r="A251" s="112"/>
    </row>
    <row r="252" spans="1:1" x14ac:dyDescent="0.25">
      <c r="A252" s="112"/>
    </row>
    <row r="253" spans="1:1" x14ac:dyDescent="0.25">
      <c r="A253" s="112"/>
    </row>
    <row r="254" spans="1:1" x14ac:dyDescent="0.25">
      <c r="A254" s="112"/>
    </row>
    <row r="255" spans="1:1" x14ac:dyDescent="0.25">
      <c r="A255" s="112"/>
    </row>
    <row r="256" spans="1:1" x14ac:dyDescent="0.25">
      <c r="A256" s="112"/>
    </row>
    <row r="257" spans="1:1" x14ac:dyDescent="0.25">
      <c r="A257" s="112"/>
    </row>
    <row r="258" spans="1:1" x14ac:dyDescent="0.25">
      <c r="A258" s="113"/>
    </row>
    <row r="259" spans="1:1" x14ac:dyDescent="0.25">
      <c r="A259" s="113"/>
    </row>
    <row r="260" spans="1:1" x14ac:dyDescent="0.25">
      <c r="A260" s="112"/>
    </row>
    <row r="261" spans="1:1" x14ac:dyDescent="0.25">
      <c r="A261" s="113"/>
    </row>
    <row r="262" spans="1:1" x14ac:dyDescent="0.25">
      <c r="A262" s="112"/>
    </row>
    <row r="263" spans="1:1" x14ac:dyDescent="0.25">
      <c r="A263" s="113"/>
    </row>
    <row r="264" spans="1:1" x14ac:dyDescent="0.25">
      <c r="A264" s="112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style="82" bestFit="1" customWidth="1"/>
    <col min="2" max="9" width="10.140625" style="88" bestFit="1" customWidth="1"/>
    <col min="10" max="10" width="11.140625" style="88" bestFit="1" customWidth="1"/>
    <col min="11" max="13" width="10.140625" style="88" bestFit="1" customWidth="1"/>
    <col min="14" max="14" width="10.140625" style="93" bestFit="1" customWidth="1"/>
    <col min="15" max="17" width="10.140625" style="82" bestFit="1" customWidth="1"/>
    <col min="18" max="22" width="11.140625" style="82" bestFit="1" customWidth="1"/>
    <col min="23" max="16384" width="9.140625" style="82"/>
  </cols>
  <sheetData>
    <row r="1" spans="1:22" x14ac:dyDescent="0.25">
      <c r="A1" s="80" t="s">
        <v>19</v>
      </c>
      <c r="B1" s="81">
        <v>2000</v>
      </c>
      <c r="C1" s="81">
        <v>2001</v>
      </c>
      <c r="D1" s="81">
        <v>2002</v>
      </c>
      <c r="E1" s="81">
        <v>2003</v>
      </c>
      <c r="F1" s="81">
        <v>2004</v>
      </c>
      <c r="G1" s="81">
        <v>2005</v>
      </c>
      <c r="H1" s="81">
        <v>2006</v>
      </c>
      <c r="I1" s="81">
        <v>2007</v>
      </c>
      <c r="J1" s="81">
        <v>2008</v>
      </c>
      <c r="K1" s="81">
        <v>2009</v>
      </c>
      <c r="L1" s="81">
        <v>2010</v>
      </c>
      <c r="M1" s="81">
        <v>2011</v>
      </c>
      <c r="N1" s="92">
        <v>2012</v>
      </c>
      <c r="O1" s="92">
        <v>2013</v>
      </c>
      <c r="P1" s="92">
        <v>2014</v>
      </c>
      <c r="Q1" s="92">
        <v>2015</v>
      </c>
      <c r="R1" s="92">
        <v>2016</v>
      </c>
      <c r="S1" s="92">
        <v>2017</v>
      </c>
      <c r="T1" s="92">
        <v>2018</v>
      </c>
      <c r="U1" s="92">
        <v>2019</v>
      </c>
      <c r="V1" s="92">
        <v>2020</v>
      </c>
    </row>
    <row r="2" spans="1:22" x14ac:dyDescent="0.25">
      <c r="A2" s="83" t="s">
        <v>5</v>
      </c>
      <c r="B2" s="73">
        <v>47940070</v>
      </c>
      <c r="C2" s="73">
        <v>50818310</v>
      </c>
      <c r="D2" s="73">
        <v>54743240</v>
      </c>
      <c r="E2" s="73">
        <v>57426830</v>
      </c>
      <c r="F2" s="73">
        <v>58773670</v>
      </c>
      <c r="G2" s="73">
        <v>64144100</v>
      </c>
      <c r="H2" s="73">
        <v>78175190</v>
      </c>
      <c r="I2" s="73">
        <v>92562650</v>
      </c>
      <c r="J2" s="73">
        <v>106406870</v>
      </c>
      <c r="K2" s="73">
        <v>93502560</v>
      </c>
      <c r="L2" s="73">
        <v>80722680</v>
      </c>
      <c r="M2" s="73">
        <v>79630920</v>
      </c>
      <c r="N2" s="73">
        <v>69274660</v>
      </c>
      <c r="O2" s="11">
        <v>71268740</v>
      </c>
      <c r="P2" s="84">
        <f>Residential!P2</f>
        <v>81208920</v>
      </c>
      <c r="Q2" s="84">
        <f>Residential!Q2</f>
        <v>91868290</v>
      </c>
      <c r="R2" s="84">
        <f>Residential!R2</f>
        <v>103444010</v>
      </c>
      <c r="S2" s="84">
        <f>Residential!S2</f>
        <v>115538690</v>
      </c>
      <c r="T2" s="84">
        <f>Residential!T2</f>
        <v>134262440</v>
      </c>
      <c r="U2" s="84">
        <f>Residential!U2</f>
        <v>160797490</v>
      </c>
      <c r="V2" s="84">
        <f>Residential!V2</f>
        <v>166237683</v>
      </c>
    </row>
    <row r="3" spans="1:22" x14ac:dyDescent="0.25">
      <c r="A3" s="83" t="s">
        <v>6</v>
      </c>
      <c r="B3" s="73">
        <v>35700240</v>
      </c>
      <c r="C3" s="73">
        <v>38122360</v>
      </c>
      <c r="D3" s="73">
        <v>42855180</v>
      </c>
      <c r="E3" s="73">
        <v>44890420</v>
      </c>
      <c r="F3" s="73">
        <v>47201400</v>
      </c>
      <c r="G3" s="73">
        <v>50989160</v>
      </c>
      <c r="H3" s="73">
        <v>54243208</v>
      </c>
      <c r="I3" s="73">
        <v>59646770</v>
      </c>
      <c r="J3" s="73">
        <v>63341443</v>
      </c>
      <c r="K3" s="73">
        <v>65974120</v>
      </c>
      <c r="L3" s="73">
        <v>67687790</v>
      </c>
      <c r="M3" s="73">
        <v>70075950</v>
      </c>
      <c r="N3" s="73">
        <v>65712950</v>
      </c>
      <c r="O3" s="11">
        <v>67830940</v>
      </c>
      <c r="P3" s="84">
        <f>Residential!P3</f>
        <v>73423030</v>
      </c>
      <c r="Q3" s="84">
        <f>Residential!Q3</f>
        <v>76802140</v>
      </c>
      <c r="R3" s="84">
        <f>Residential!R3</f>
        <v>80252670</v>
      </c>
      <c r="S3" s="84">
        <f>Residential!S3</f>
        <v>82531520</v>
      </c>
      <c r="T3" s="84">
        <f>Residential!T3</f>
        <v>85750640</v>
      </c>
      <c r="U3" s="84">
        <f>Residential!U3</f>
        <v>89977510</v>
      </c>
      <c r="V3" s="84">
        <f>Residential!V3</f>
        <v>94604830</v>
      </c>
    </row>
    <row r="4" spans="1:22" x14ac:dyDescent="0.25">
      <c r="A4" s="85" t="s">
        <v>82</v>
      </c>
      <c r="B4" s="57">
        <v>8</v>
      </c>
      <c r="C4" s="57">
        <v>7</v>
      </c>
      <c r="D4" s="57">
        <v>53</v>
      </c>
      <c r="E4" s="57">
        <v>57</v>
      </c>
      <c r="F4" s="57">
        <v>54</v>
      </c>
      <c r="G4" s="57">
        <v>47</v>
      </c>
      <c r="H4" s="57">
        <v>32</v>
      </c>
      <c r="I4" s="57">
        <v>17</v>
      </c>
      <c r="J4" s="57">
        <v>7</v>
      </c>
      <c r="K4" s="57">
        <v>22</v>
      </c>
      <c r="L4" s="57">
        <v>95</v>
      </c>
      <c r="M4" s="57">
        <v>161</v>
      </c>
      <c r="N4" s="57">
        <v>467</v>
      </c>
      <c r="O4" s="57">
        <v>448</v>
      </c>
      <c r="P4" s="84">
        <f>Residential!P4</f>
        <v>210</v>
      </c>
      <c r="Q4" s="84">
        <f>Residential!Q4</f>
        <v>111</v>
      </c>
      <c r="R4" s="84">
        <f>Residential!R4</f>
        <v>31</v>
      </c>
      <c r="S4" s="84">
        <f>Residential!S4</f>
        <v>72</v>
      </c>
      <c r="T4" s="84">
        <f>Residential!T4</f>
        <v>10</v>
      </c>
      <c r="U4" s="84">
        <f>Residential!U4</f>
        <v>3</v>
      </c>
      <c r="V4" s="84">
        <f>Residential!V4</f>
        <v>4</v>
      </c>
    </row>
    <row r="5" spans="1:22" x14ac:dyDescent="0.25">
      <c r="A5" s="85" t="s">
        <v>12</v>
      </c>
      <c r="B5" s="111">
        <v>0.25531523003616807</v>
      </c>
      <c r="C5" s="111">
        <v>0.24983022851409264</v>
      </c>
      <c r="D5" s="111">
        <v>0.21716032883694869</v>
      </c>
      <c r="E5" s="111">
        <v>0.21830231618217477</v>
      </c>
      <c r="F5" s="111">
        <v>0.19689548057829298</v>
      </c>
      <c r="G5" s="111">
        <v>0.20508417765624587</v>
      </c>
      <c r="H5" s="111">
        <v>0.30613270015717264</v>
      </c>
      <c r="I5" s="111">
        <v>0.35560650002997973</v>
      </c>
      <c r="J5" s="111">
        <v>0.40472412166620442</v>
      </c>
      <c r="K5" s="111">
        <v>0.29441375722760965</v>
      </c>
      <c r="L5" s="111">
        <v>0.16147741873783183</v>
      </c>
      <c r="M5" s="111">
        <v>0.11999070210415752</v>
      </c>
      <c r="N5" s="111">
        <f t="shared" ref="N5:P5" si="0">1-(N3/N2)</f>
        <v>5.1414326681646694E-2</v>
      </c>
      <c r="O5" s="111">
        <f t="shared" si="0"/>
        <v>4.823713734801538E-2</v>
      </c>
      <c r="P5" s="111">
        <f t="shared" si="0"/>
        <v>9.5874812766873374E-2</v>
      </c>
      <c r="Q5" s="111">
        <f t="shared" ref="Q5:R5" si="1">1-(Q3/Q2)</f>
        <v>0.16399728350228349</v>
      </c>
      <c r="R5" s="111">
        <f t="shared" si="1"/>
        <v>0.22419219827228276</v>
      </c>
      <c r="S5" s="111">
        <f t="shared" ref="S5:T5" si="2">1-(S3/S2)</f>
        <v>0.28568066679655102</v>
      </c>
      <c r="T5" s="111">
        <f t="shared" si="2"/>
        <v>0.36132070890414325</v>
      </c>
      <c r="U5" s="111">
        <f t="shared" ref="U5:V5" si="3">1-(U3/U2)</f>
        <v>0.4404296360596176</v>
      </c>
      <c r="V5" s="111">
        <f t="shared" si="3"/>
        <v>0.43090622840309922</v>
      </c>
    </row>
    <row r="6" spans="1:22" x14ac:dyDescent="0.25">
      <c r="A6" s="83"/>
      <c r="O6" s="93"/>
    </row>
    <row r="7" spans="1:22" x14ac:dyDescent="0.25">
      <c r="A7" s="87" t="s">
        <v>20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O7" s="93"/>
    </row>
    <row r="8" spans="1:22" x14ac:dyDescent="0.25">
      <c r="A8" s="83" t="s">
        <v>5</v>
      </c>
      <c r="B8" s="84">
        <v>195990</v>
      </c>
      <c r="C8" s="84">
        <v>651270</v>
      </c>
      <c r="D8" s="84">
        <v>664030</v>
      </c>
      <c r="E8" s="84">
        <v>683540</v>
      </c>
      <c r="F8" s="84">
        <v>747160</v>
      </c>
      <c r="G8" s="84">
        <v>745810</v>
      </c>
      <c r="H8" s="84">
        <v>1527710</v>
      </c>
      <c r="I8" s="84">
        <v>221710</v>
      </c>
      <c r="J8" s="84">
        <v>216050</v>
      </c>
      <c r="K8" s="84">
        <v>212030</v>
      </c>
      <c r="L8" s="84">
        <v>204920</v>
      </c>
      <c r="M8" s="84">
        <v>155810</v>
      </c>
      <c r="N8" s="73">
        <v>397920</v>
      </c>
      <c r="O8" s="73">
        <v>393260</v>
      </c>
      <c r="P8" s="84">
        <f>Farm!P2</f>
        <v>391510</v>
      </c>
      <c r="Q8" s="84">
        <f>Farm!Q2</f>
        <v>426980</v>
      </c>
      <c r="R8" s="84">
        <f>Farm!R2</f>
        <v>469730</v>
      </c>
      <c r="S8" s="84">
        <f>Farm!S2</f>
        <v>572070</v>
      </c>
      <c r="T8" s="84">
        <f>Farm!T2</f>
        <v>626400</v>
      </c>
      <c r="U8" s="84">
        <f>Farm!U2</f>
        <v>691840</v>
      </c>
      <c r="V8" s="84">
        <f>Farm!V2</f>
        <v>0</v>
      </c>
    </row>
    <row r="9" spans="1:22" x14ac:dyDescent="0.25">
      <c r="A9" s="83" t="s">
        <v>6</v>
      </c>
      <c r="B9" s="84">
        <v>120440</v>
      </c>
      <c r="C9" s="84">
        <v>127490</v>
      </c>
      <c r="D9" s="84">
        <v>131180</v>
      </c>
      <c r="E9" s="84">
        <v>135000</v>
      </c>
      <c r="F9" s="84">
        <v>138920</v>
      </c>
      <c r="G9" s="84">
        <v>162960</v>
      </c>
      <c r="H9" s="84">
        <v>609200</v>
      </c>
      <c r="I9" s="84">
        <v>141600</v>
      </c>
      <c r="J9" s="84">
        <v>145720</v>
      </c>
      <c r="K9" s="84">
        <v>139730</v>
      </c>
      <c r="L9" s="84">
        <v>136460</v>
      </c>
      <c r="M9" s="84">
        <v>126530</v>
      </c>
      <c r="N9" s="73">
        <v>123370</v>
      </c>
      <c r="O9" s="73">
        <v>138260</v>
      </c>
      <c r="P9" s="84">
        <f>Farm!P3</f>
        <v>140920</v>
      </c>
      <c r="Q9" s="84">
        <f>Farm!Q3</f>
        <v>147060</v>
      </c>
      <c r="R9" s="84">
        <f>Farm!R3</f>
        <v>155580</v>
      </c>
      <c r="S9" s="84">
        <f>Farm!S3</f>
        <v>164150</v>
      </c>
      <c r="T9" s="84">
        <f>Farm!T3</f>
        <v>169090</v>
      </c>
      <c r="U9" s="84">
        <f>Farm!U3</f>
        <v>197030</v>
      </c>
      <c r="V9" s="84">
        <f>Farm!V3</f>
        <v>0</v>
      </c>
    </row>
    <row r="10" spans="1:22" x14ac:dyDescent="0.25">
      <c r="A10" s="85" t="s">
        <v>82</v>
      </c>
      <c r="B10" s="86">
        <v>1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57">
        <v>0</v>
      </c>
      <c r="O10" s="68">
        <v>0</v>
      </c>
      <c r="P10" s="84">
        <f>Farm!P4</f>
        <v>0</v>
      </c>
      <c r="Q10" s="84">
        <f>Farm!Q4</f>
        <v>0</v>
      </c>
      <c r="R10" s="84">
        <f>Farm!R4</f>
        <v>1</v>
      </c>
      <c r="S10" s="84">
        <f>Farm!S4</f>
        <v>1</v>
      </c>
      <c r="T10" s="84">
        <f>Farm!T4</f>
        <v>1</v>
      </c>
      <c r="U10" s="84">
        <f>Farm!U4</f>
        <v>1</v>
      </c>
      <c r="V10" s="84">
        <f>Farm!V4</f>
        <v>0</v>
      </c>
    </row>
    <row r="11" spans="1:22" x14ac:dyDescent="0.25">
      <c r="A11" s="85" t="s">
        <v>12</v>
      </c>
      <c r="B11" s="117">
        <v>0.3854788509617838</v>
      </c>
      <c r="C11" s="117">
        <v>0.80424401553887015</v>
      </c>
      <c r="D11" s="117">
        <v>0.80244868454738494</v>
      </c>
      <c r="E11" s="117">
        <v>0.80249875647365188</v>
      </c>
      <c r="F11" s="117">
        <v>0.81406927565715503</v>
      </c>
      <c r="G11" s="117">
        <v>0.78149930947560375</v>
      </c>
      <c r="H11" s="117">
        <v>0.60123321834641397</v>
      </c>
      <c r="I11" s="117">
        <v>0.36132786071895717</v>
      </c>
      <c r="J11" s="117">
        <v>0.32552649849571857</v>
      </c>
      <c r="K11" s="117">
        <v>0.34098948262038387</v>
      </c>
      <c r="L11" s="117">
        <v>0.33408159281670891</v>
      </c>
      <c r="M11" s="117">
        <v>0.18792118605994479</v>
      </c>
      <c r="N11" s="111">
        <f t="shared" ref="N11:P11" si="4">1-(N9/N8)</f>
        <v>0.68996280659429032</v>
      </c>
      <c r="O11" s="111">
        <f t="shared" si="4"/>
        <v>0.6484259777246606</v>
      </c>
      <c r="P11" s="111">
        <f t="shared" si="4"/>
        <v>0.64006027943092136</v>
      </c>
      <c r="Q11" s="111">
        <f t="shared" ref="Q11:R11" si="5">1-(Q9/Q8)</f>
        <v>0.65558105766078034</v>
      </c>
      <c r="R11" s="111">
        <f t="shared" si="5"/>
        <v>0.66878845294105127</v>
      </c>
      <c r="S11" s="111">
        <f t="shared" ref="S11:T11" si="6">1-(S9/S8)</f>
        <v>0.71305959060954072</v>
      </c>
      <c r="T11" s="111">
        <f t="shared" si="6"/>
        <v>0.73006066411238824</v>
      </c>
      <c r="U11" s="111">
        <f t="shared" ref="U11:V11" si="7">1-(U9/U8)</f>
        <v>0.71520871877890846</v>
      </c>
      <c r="V11" s="111">
        <v>0</v>
      </c>
    </row>
    <row r="12" spans="1:22" x14ac:dyDescent="0.25">
      <c r="A12" s="83"/>
      <c r="O12" s="93"/>
    </row>
    <row r="13" spans="1:22" x14ac:dyDescent="0.25">
      <c r="A13" s="87" t="s">
        <v>21</v>
      </c>
      <c r="O13" s="93"/>
    </row>
    <row r="14" spans="1:22" x14ac:dyDescent="0.25">
      <c r="A14" s="83" t="s">
        <v>5</v>
      </c>
      <c r="B14" s="84">
        <v>1961980</v>
      </c>
      <c r="C14" s="84">
        <v>2129520</v>
      </c>
      <c r="D14" s="84">
        <v>2358120</v>
      </c>
      <c r="E14" s="84">
        <v>2466990</v>
      </c>
      <c r="F14" s="84">
        <v>2656720</v>
      </c>
      <c r="G14" s="84">
        <v>2604940</v>
      </c>
      <c r="H14" s="84">
        <v>2835540</v>
      </c>
      <c r="I14" s="84">
        <v>2985970</v>
      </c>
      <c r="J14" s="84">
        <v>2618900</v>
      </c>
      <c r="K14" s="84">
        <v>2698060</v>
      </c>
      <c r="L14" s="84">
        <v>2559460</v>
      </c>
      <c r="M14" s="84">
        <v>2368400</v>
      </c>
      <c r="N14" s="73">
        <v>2676340</v>
      </c>
      <c r="O14" s="11">
        <v>3841860</v>
      </c>
      <c r="P14" s="84">
        <f>Commercial!P2</f>
        <v>3653090</v>
      </c>
      <c r="Q14" s="84">
        <f>Commercial!Q2</f>
        <v>3717380</v>
      </c>
      <c r="R14" s="84">
        <f>Commercial!R2</f>
        <v>4227620</v>
      </c>
      <c r="S14" s="84">
        <f>Commercial!S2</f>
        <v>4542000</v>
      </c>
      <c r="T14" s="84">
        <f>Commercial!T2</f>
        <v>5676980</v>
      </c>
      <c r="U14" s="84">
        <f>Commercial!U2</f>
        <v>6462090</v>
      </c>
      <c r="V14" s="84">
        <f>Commercial!V2</f>
        <v>6551140</v>
      </c>
    </row>
    <row r="15" spans="1:22" x14ac:dyDescent="0.25">
      <c r="A15" s="83" t="s">
        <v>6</v>
      </c>
      <c r="B15" s="84">
        <v>1390650</v>
      </c>
      <c r="C15" s="84">
        <v>1515380</v>
      </c>
      <c r="D15" s="84">
        <v>1624080</v>
      </c>
      <c r="E15" s="84">
        <v>1709370</v>
      </c>
      <c r="F15" s="84">
        <v>1746770</v>
      </c>
      <c r="G15" s="84">
        <v>1655750</v>
      </c>
      <c r="H15" s="84">
        <v>1704880</v>
      </c>
      <c r="I15" s="84">
        <v>1755460</v>
      </c>
      <c r="J15" s="84">
        <v>1563960</v>
      </c>
      <c r="K15" s="84">
        <v>1610030</v>
      </c>
      <c r="L15" s="84">
        <v>1658870</v>
      </c>
      <c r="M15" s="84">
        <v>1595150</v>
      </c>
      <c r="N15" s="73">
        <v>1630560</v>
      </c>
      <c r="O15" s="11">
        <v>2468980</v>
      </c>
      <c r="P15" s="84">
        <f>Commercial!P3</f>
        <v>2523850</v>
      </c>
      <c r="Q15" s="84">
        <f>Commercial!Q3</f>
        <v>2624990</v>
      </c>
      <c r="R15" s="84">
        <f>Commercial!R3</f>
        <v>2702000</v>
      </c>
      <c r="S15" s="84">
        <f>Commercial!S3</f>
        <v>2929330</v>
      </c>
      <c r="T15" s="84">
        <f>Commercial!T3</f>
        <v>3613960</v>
      </c>
      <c r="U15" s="84">
        <f>Commercial!U3</f>
        <v>3764510</v>
      </c>
      <c r="V15" s="84">
        <f>Commercial!V3</f>
        <v>3876820</v>
      </c>
    </row>
    <row r="16" spans="1:22" x14ac:dyDescent="0.25">
      <c r="A16" s="85" t="s">
        <v>82</v>
      </c>
      <c r="B16" s="86">
        <v>0</v>
      </c>
      <c r="C16" s="86">
        <v>0</v>
      </c>
      <c r="D16" s="86">
        <v>1</v>
      </c>
      <c r="E16" s="86">
        <v>1</v>
      </c>
      <c r="F16" s="86">
        <v>0</v>
      </c>
      <c r="G16" s="86">
        <v>1</v>
      </c>
      <c r="H16" s="86">
        <v>1</v>
      </c>
      <c r="I16" s="86">
        <v>1</v>
      </c>
      <c r="J16" s="86">
        <v>1</v>
      </c>
      <c r="K16" s="86">
        <v>1</v>
      </c>
      <c r="L16" s="86">
        <v>1</v>
      </c>
      <c r="M16" s="86">
        <v>0</v>
      </c>
      <c r="N16" s="57">
        <v>0</v>
      </c>
      <c r="O16" s="57">
        <v>0</v>
      </c>
      <c r="P16" s="84">
        <f>Commercial!P4</f>
        <v>0</v>
      </c>
      <c r="Q16" s="84">
        <f>Commercial!Q4</f>
        <v>0</v>
      </c>
      <c r="R16" s="84">
        <f>Commercial!R4</f>
        <v>1</v>
      </c>
      <c r="S16" s="84">
        <f>Commercial!S4</f>
        <v>1</v>
      </c>
      <c r="T16" s="84">
        <f>Commercial!T4</f>
        <v>1</v>
      </c>
      <c r="U16" s="84">
        <f>Commercial!U4</f>
        <v>0</v>
      </c>
      <c r="V16" s="84">
        <f>Commercial!V4</f>
        <v>1</v>
      </c>
    </row>
    <row r="17" spans="1:22" x14ac:dyDescent="0.25">
      <c r="A17" s="85" t="s">
        <v>12</v>
      </c>
      <c r="B17" s="117">
        <v>0.29120072579740874</v>
      </c>
      <c r="C17" s="117">
        <v>0.28839362861114237</v>
      </c>
      <c r="D17" s="117">
        <v>0.31128186860719553</v>
      </c>
      <c r="E17" s="117">
        <v>0.3071029878515924</v>
      </c>
      <c r="F17" s="117">
        <v>0.34250880785329274</v>
      </c>
      <c r="G17" s="117">
        <v>0.36438075349144317</v>
      </c>
      <c r="H17" s="117">
        <v>0.39874591788512947</v>
      </c>
      <c r="I17" s="117">
        <v>0.41209724143243232</v>
      </c>
      <c r="J17" s="117">
        <v>0.40281797701324984</v>
      </c>
      <c r="K17" s="117">
        <v>0.40326382660133575</v>
      </c>
      <c r="L17" s="117">
        <v>0.35186719073554573</v>
      </c>
      <c r="M17" s="117">
        <v>0.32648623543320388</v>
      </c>
      <c r="N17" s="111">
        <f t="shared" ref="N17:P17" si="8">1-(N15/N14)</f>
        <v>0.39075005417846764</v>
      </c>
      <c r="O17" s="111">
        <f t="shared" si="8"/>
        <v>0.35734774302030792</v>
      </c>
      <c r="P17" s="111">
        <f t="shared" si="8"/>
        <v>0.30911912928507101</v>
      </c>
      <c r="Q17" s="111">
        <f t="shared" ref="Q17:R17" si="9">1-(Q15/Q14)</f>
        <v>0.29386019185555423</v>
      </c>
      <c r="R17" s="111">
        <f t="shared" si="9"/>
        <v>0.36086970919808303</v>
      </c>
      <c r="S17" s="111">
        <f t="shared" ref="S17:T17" si="10">1-(S15/S14)</f>
        <v>0.35505724350506385</v>
      </c>
      <c r="T17" s="111">
        <f t="shared" si="10"/>
        <v>0.36340096318817394</v>
      </c>
      <c r="U17" s="111">
        <f t="shared" ref="U17:V17" si="11">1-(U15/U14)</f>
        <v>0.4174469869655173</v>
      </c>
      <c r="V17" s="111">
        <f t="shared" si="11"/>
        <v>0.40822208043180275</v>
      </c>
    </row>
    <row r="18" spans="1:22" x14ac:dyDescent="0.25">
      <c r="A18" s="83"/>
      <c r="O18" s="93"/>
    </row>
    <row r="19" spans="1:22" x14ac:dyDescent="0.25">
      <c r="A19" s="87" t="s">
        <v>22</v>
      </c>
      <c r="O19" s="93"/>
    </row>
    <row r="20" spans="1:22" x14ac:dyDescent="0.25">
      <c r="A20" s="83" t="s">
        <v>5</v>
      </c>
      <c r="B20" s="84">
        <v>1141270</v>
      </c>
      <c r="C20" s="84">
        <v>1061530</v>
      </c>
      <c r="D20" s="84">
        <v>1116760</v>
      </c>
      <c r="E20" s="84">
        <v>1112520</v>
      </c>
      <c r="F20" s="84">
        <v>1137710</v>
      </c>
      <c r="G20" s="84">
        <v>1504930</v>
      </c>
      <c r="H20" s="84">
        <v>1710480</v>
      </c>
      <c r="I20" s="84">
        <v>1785100</v>
      </c>
      <c r="J20" s="84">
        <v>2073170</v>
      </c>
      <c r="K20" s="84">
        <v>1970030</v>
      </c>
      <c r="L20" s="84">
        <v>1844940</v>
      </c>
      <c r="M20" s="84">
        <v>1820050</v>
      </c>
      <c r="N20" s="73">
        <v>1569410</v>
      </c>
      <c r="O20" s="73">
        <v>817790</v>
      </c>
      <c r="P20" s="84">
        <f>Industrial!P2</f>
        <v>792070</v>
      </c>
      <c r="Q20" s="84">
        <f>Industrial!Q2</f>
        <v>882310</v>
      </c>
      <c r="R20" s="84">
        <f>Industrial!R2</f>
        <v>910410</v>
      </c>
      <c r="S20" s="84">
        <f>Industrial!S2</f>
        <v>1001300</v>
      </c>
      <c r="T20" s="84">
        <f>Industrial!T2</f>
        <v>994550</v>
      </c>
      <c r="U20" s="84">
        <f>Residential!U2</f>
        <v>160797490</v>
      </c>
      <c r="V20" s="84">
        <f>Residential!V2</f>
        <v>166237683</v>
      </c>
    </row>
    <row r="21" spans="1:22" x14ac:dyDescent="0.25">
      <c r="A21" s="83" t="s">
        <v>6</v>
      </c>
      <c r="B21" s="84">
        <v>884750</v>
      </c>
      <c r="C21" s="84">
        <v>823460</v>
      </c>
      <c r="D21" s="84">
        <v>845850</v>
      </c>
      <c r="E21" s="84">
        <v>867390</v>
      </c>
      <c r="F21" s="84">
        <v>891140</v>
      </c>
      <c r="G21" s="84">
        <v>1135780</v>
      </c>
      <c r="H21" s="84">
        <v>1180350</v>
      </c>
      <c r="I21" s="84">
        <v>1212830</v>
      </c>
      <c r="J21" s="84">
        <v>1466770</v>
      </c>
      <c r="K21" s="84">
        <v>1407370</v>
      </c>
      <c r="L21" s="84">
        <v>1363150</v>
      </c>
      <c r="M21" s="84">
        <v>1386870</v>
      </c>
      <c r="N21" s="73">
        <v>1371780</v>
      </c>
      <c r="O21" s="73">
        <v>734080</v>
      </c>
      <c r="P21" s="84">
        <f>Industrial!P3</f>
        <v>741630</v>
      </c>
      <c r="Q21" s="84">
        <f>Industrial!Q3</f>
        <v>769930</v>
      </c>
      <c r="R21" s="84">
        <f>Industrial!R3</f>
        <v>788210</v>
      </c>
      <c r="S21" s="84">
        <f>Industrial!S3</f>
        <v>807040</v>
      </c>
      <c r="T21" s="84">
        <f>Industrial!T3</f>
        <v>819690</v>
      </c>
      <c r="U21" s="84">
        <f>Residential!U3</f>
        <v>89977510</v>
      </c>
      <c r="V21" s="84">
        <f>Residential!V3</f>
        <v>94604830</v>
      </c>
    </row>
    <row r="22" spans="1:22" x14ac:dyDescent="0.25">
      <c r="A22" s="85" t="s">
        <v>82</v>
      </c>
      <c r="B22" s="86">
        <v>1</v>
      </c>
      <c r="C22" s="86">
        <v>1</v>
      </c>
      <c r="D22" s="86">
        <v>1</v>
      </c>
      <c r="E22" s="86">
        <v>1</v>
      </c>
      <c r="F22" s="86">
        <v>1</v>
      </c>
      <c r="G22" s="86">
        <v>1</v>
      </c>
      <c r="H22" s="86">
        <v>1</v>
      </c>
      <c r="I22" s="86">
        <v>2</v>
      </c>
      <c r="J22" s="86">
        <v>2</v>
      </c>
      <c r="K22" s="86">
        <v>1</v>
      </c>
      <c r="L22" s="86">
        <v>1</v>
      </c>
      <c r="M22" s="86">
        <v>1</v>
      </c>
      <c r="N22" s="57">
        <v>2</v>
      </c>
      <c r="O22" s="57">
        <v>1</v>
      </c>
      <c r="P22" s="84">
        <f>Industrial!P4</f>
        <v>1</v>
      </c>
      <c r="Q22" s="84">
        <f>Industrial!Q4</f>
        <v>1</v>
      </c>
      <c r="R22" s="84">
        <f>Industrial!R4</f>
        <v>1</v>
      </c>
      <c r="S22" s="84">
        <f>Industrial!S4</f>
        <v>1</v>
      </c>
      <c r="T22" s="84">
        <f>Industrial!T4</f>
        <v>1</v>
      </c>
      <c r="U22" s="84">
        <f>Industrial!U4</f>
        <v>1</v>
      </c>
      <c r="V22" s="84">
        <f>Industrial!V4</f>
        <v>1</v>
      </c>
    </row>
    <row r="23" spans="1:22" x14ac:dyDescent="0.25">
      <c r="A23" s="85" t="s">
        <v>12</v>
      </c>
      <c r="B23" s="117">
        <v>0.22476714537313691</v>
      </c>
      <c r="C23" s="117">
        <v>0.22427062824413813</v>
      </c>
      <c r="D23" s="117">
        <v>0.24258569433002619</v>
      </c>
      <c r="E23" s="117">
        <v>0.22033761190810053</v>
      </c>
      <c r="F23" s="117">
        <v>0.21672482442801766</v>
      </c>
      <c r="G23" s="117">
        <v>0.24529380104057996</v>
      </c>
      <c r="H23" s="117">
        <v>0.30993054581170199</v>
      </c>
      <c r="I23" s="117">
        <v>0.32058148002913001</v>
      </c>
      <c r="J23" s="117">
        <v>0.29249892676432709</v>
      </c>
      <c r="K23" s="117">
        <v>0.28560986380918052</v>
      </c>
      <c r="L23" s="117">
        <v>0.2611412837273841</v>
      </c>
      <c r="M23" s="117">
        <v>0.2380044504271861</v>
      </c>
      <c r="N23" s="111">
        <f t="shared" ref="N23:P23" si="12">1-(N21/N20)</f>
        <v>0.12592630351533374</v>
      </c>
      <c r="O23" s="111">
        <f t="shared" si="12"/>
        <v>0.10236124188361317</v>
      </c>
      <c r="P23" s="111">
        <f t="shared" si="12"/>
        <v>6.3681240294418462E-2</v>
      </c>
      <c r="Q23" s="111">
        <f t="shared" ref="Q23:R23" si="13">1-(Q21/Q20)</f>
        <v>0.12737019868300259</v>
      </c>
      <c r="R23" s="111">
        <f t="shared" si="13"/>
        <v>0.13422523917795282</v>
      </c>
      <c r="S23" s="111">
        <f t="shared" ref="S23:T23" si="14">1-(S21/S20)</f>
        <v>0.19400778987316492</v>
      </c>
      <c r="T23" s="111">
        <f t="shared" si="14"/>
        <v>0.17581820924035996</v>
      </c>
      <c r="U23" s="111">
        <f t="shared" ref="U23:V23" si="15">1-(U21/U20)</f>
        <v>0.4404296360596176</v>
      </c>
      <c r="V23" s="111">
        <f t="shared" si="15"/>
        <v>0.43090622840309922</v>
      </c>
    </row>
    <row r="24" spans="1:22" x14ac:dyDescent="0.25">
      <c r="A24" s="83"/>
      <c r="O24" s="9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2.7109375" customWidth="1"/>
    <col min="2" max="9" width="10.140625" bestFit="1" customWidth="1"/>
    <col min="10" max="10" width="11.140625" bestFit="1" customWidth="1"/>
    <col min="11" max="17" width="10.140625" bestFit="1" customWidth="1"/>
    <col min="18" max="22" width="11.140625" bestFit="1" customWidth="1"/>
  </cols>
  <sheetData>
    <row r="1" spans="1:22" x14ac:dyDescent="0.25">
      <c r="A1" s="15"/>
      <c r="B1" s="17">
        <v>2000</v>
      </c>
      <c r="C1" s="17">
        <v>2001</v>
      </c>
      <c r="D1" s="17">
        <v>2002</v>
      </c>
      <c r="E1" s="17">
        <v>2003</v>
      </c>
      <c r="F1" s="17">
        <v>2004</v>
      </c>
      <c r="G1" s="17">
        <v>2005</v>
      </c>
      <c r="H1" s="17">
        <v>2006</v>
      </c>
      <c r="I1" s="17">
        <v>2007</v>
      </c>
      <c r="J1" s="17">
        <v>2008</v>
      </c>
      <c r="K1" s="17">
        <v>2009</v>
      </c>
      <c r="L1" s="17">
        <v>2010</v>
      </c>
      <c r="M1" s="17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78" t="s">
        <v>5</v>
      </c>
      <c r="B2" s="16">
        <v>47940070</v>
      </c>
      <c r="C2" s="16">
        <v>50818310</v>
      </c>
      <c r="D2" s="16">
        <v>54743240</v>
      </c>
      <c r="E2" s="16">
        <v>57426830</v>
      </c>
      <c r="F2" s="16">
        <v>58773670</v>
      </c>
      <c r="G2" s="16">
        <v>64144100</v>
      </c>
      <c r="H2" s="16">
        <v>78175190</v>
      </c>
      <c r="I2" s="16">
        <v>92562650</v>
      </c>
      <c r="J2" s="16">
        <v>106406870</v>
      </c>
      <c r="K2" s="16">
        <v>93502560</v>
      </c>
      <c r="L2" s="16">
        <v>80722680</v>
      </c>
      <c r="M2" s="16">
        <v>79630920</v>
      </c>
      <c r="N2" s="11">
        <v>69274660</v>
      </c>
      <c r="O2" s="11">
        <v>71268740</v>
      </c>
      <c r="P2" s="11">
        <v>81208920</v>
      </c>
      <c r="Q2" s="11">
        <v>91868290</v>
      </c>
      <c r="R2" s="11">
        <v>103444010</v>
      </c>
      <c r="S2" s="11">
        <v>115538690</v>
      </c>
      <c r="T2" s="130">
        <v>134262440</v>
      </c>
      <c r="U2" s="11">
        <v>160797490</v>
      </c>
      <c r="V2" s="11">
        <v>166237683</v>
      </c>
    </row>
    <row r="3" spans="1:22" x14ac:dyDescent="0.25">
      <c r="A3" s="78" t="s">
        <v>6</v>
      </c>
      <c r="B3" s="16">
        <v>35700240</v>
      </c>
      <c r="C3" s="16">
        <v>38122360</v>
      </c>
      <c r="D3" s="16">
        <v>42855180</v>
      </c>
      <c r="E3" s="16">
        <v>44890420</v>
      </c>
      <c r="F3" s="16">
        <v>47201400</v>
      </c>
      <c r="G3" s="16">
        <v>50989160</v>
      </c>
      <c r="H3" s="16">
        <v>54243208</v>
      </c>
      <c r="I3" s="16">
        <v>59646770</v>
      </c>
      <c r="J3" s="16">
        <v>63341443</v>
      </c>
      <c r="K3" s="16">
        <v>65974120</v>
      </c>
      <c r="L3" s="16">
        <v>67687790</v>
      </c>
      <c r="M3" s="16">
        <v>70075950</v>
      </c>
      <c r="N3" s="11">
        <v>65712950</v>
      </c>
      <c r="O3" s="11">
        <v>67830940</v>
      </c>
      <c r="P3" s="11">
        <v>73423030</v>
      </c>
      <c r="Q3" s="11">
        <v>76802140</v>
      </c>
      <c r="R3" s="11">
        <v>80252670</v>
      </c>
      <c r="S3" s="11">
        <v>82531520</v>
      </c>
      <c r="T3" s="130">
        <v>85750640</v>
      </c>
      <c r="U3" s="11">
        <v>89977510</v>
      </c>
      <c r="V3" s="11">
        <v>94604830</v>
      </c>
    </row>
    <row r="4" spans="1:22" x14ac:dyDescent="0.25">
      <c r="A4" s="77" t="s">
        <v>8</v>
      </c>
      <c r="B4" s="18">
        <v>8</v>
      </c>
      <c r="C4" s="18">
        <v>7</v>
      </c>
      <c r="D4" s="18">
        <v>53</v>
      </c>
      <c r="E4" s="18">
        <v>57</v>
      </c>
      <c r="F4" s="18">
        <v>54</v>
      </c>
      <c r="G4" s="18">
        <v>47</v>
      </c>
      <c r="H4" s="18">
        <v>32</v>
      </c>
      <c r="I4" s="18">
        <v>17</v>
      </c>
      <c r="J4" s="18">
        <v>7</v>
      </c>
      <c r="K4" s="18">
        <v>22</v>
      </c>
      <c r="L4" s="18">
        <v>95</v>
      </c>
      <c r="M4" s="18">
        <v>161</v>
      </c>
      <c r="N4" s="57">
        <v>467</v>
      </c>
      <c r="O4" s="57">
        <v>448</v>
      </c>
      <c r="P4" s="57">
        <v>210</v>
      </c>
      <c r="Q4" s="57">
        <v>111</v>
      </c>
      <c r="R4" s="57">
        <v>31</v>
      </c>
      <c r="S4" s="57">
        <v>72</v>
      </c>
      <c r="T4" s="57">
        <v>10</v>
      </c>
      <c r="U4" s="57">
        <v>3</v>
      </c>
      <c r="V4" s="57">
        <v>4</v>
      </c>
    </row>
    <row r="5" spans="1:22" x14ac:dyDescent="0.25">
      <c r="A5" s="77" t="s">
        <v>12</v>
      </c>
      <c r="B5" s="19">
        <f>1-(B3/B2)</f>
        <v>0.25531523003616807</v>
      </c>
      <c r="C5" s="52">
        <f t="shared" ref="C5:Q5" si="0">1-(C3/C2)</f>
        <v>0.24983022851409264</v>
      </c>
      <c r="D5" s="52">
        <f t="shared" si="0"/>
        <v>0.21716032883694869</v>
      </c>
      <c r="E5" s="52">
        <f t="shared" si="0"/>
        <v>0.21830231618217477</v>
      </c>
      <c r="F5" s="52">
        <f t="shared" si="0"/>
        <v>0.19689548057829298</v>
      </c>
      <c r="G5" s="52">
        <f t="shared" si="0"/>
        <v>0.20508417765624587</v>
      </c>
      <c r="H5" s="52">
        <f t="shared" si="0"/>
        <v>0.30613270015717264</v>
      </c>
      <c r="I5" s="52">
        <f t="shared" si="0"/>
        <v>0.35560650002997973</v>
      </c>
      <c r="J5" s="52">
        <f t="shared" si="0"/>
        <v>0.40472412166620442</v>
      </c>
      <c r="K5" s="52">
        <f t="shared" si="0"/>
        <v>0.29441375722760965</v>
      </c>
      <c r="L5" s="52">
        <f t="shared" si="0"/>
        <v>0.16147741873783183</v>
      </c>
      <c r="M5" s="52">
        <f t="shared" si="0"/>
        <v>0.11999070210415752</v>
      </c>
      <c r="N5" s="52">
        <f t="shared" si="0"/>
        <v>5.1414326681646694E-2</v>
      </c>
      <c r="O5" s="52">
        <f t="shared" si="0"/>
        <v>4.823713734801538E-2</v>
      </c>
      <c r="P5" s="52">
        <f t="shared" si="0"/>
        <v>9.5874812766873374E-2</v>
      </c>
      <c r="Q5" s="52">
        <f t="shared" si="0"/>
        <v>0.16399728350228349</v>
      </c>
      <c r="R5" s="52">
        <f>1-(R3/R2)</f>
        <v>0.22419219827228276</v>
      </c>
      <c r="S5" s="52">
        <f>1-(S3/S2)</f>
        <v>0.28568066679655102</v>
      </c>
      <c r="T5" s="52">
        <f>1-(T3/T2)</f>
        <v>0.36132070890414325</v>
      </c>
      <c r="U5" s="52">
        <f>1-(U3/U2)</f>
        <v>0.4404296360596176</v>
      </c>
      <c r="V5" s="52">
        <f>1-(V3/V2)</f>
        <v>0.43090622840309922</v>
      </c>
    </row>
    <row r="6" spans="1:22" s="138" customFormat="1" x14ac:dyDescent="0.25">
      <c r="A6" s="77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22" x14ac:dyDescent="0.25">
      <c r="A8" s="21" t="s">
        <v>106</v>
      </c>
    </row>
    <row r="9" spans="1:22" x14ac:dyDescent="0.25">
      <c r="A9" s="20" t="s">
        <v>123</v>
      </c>
    </row>
    <row r="10" spans="1:22" x14ac:dyDescent="0.25">
      <c r="A10" s="134" t="s">
        <v>108</v>
      </c>
    </row>
    <row r="11" spans="1:22" x14ac:dyDescent="0.25">
      <c r="A11" s="134" t="s">
        <v>109</v>
      </c>
    </row>
    <row r="12" spans="1:22" x14ac:dyDescent="0.25">
      <c r="A12" s="134" t="s">
        <v>124</v>
      </c>
    </row>
    <row r="13" spans="1:22" x14ac:dyDescent="0.25">
      <c r="A13" s="134" t="s">
        <v>125</v>
      </c>
    </row>
    <row r="14" spans="1:22" x14ac:dyDescent="0.25">
      <c r="A14" s="22" t="s">
        <v>115</v>
      </c>
    </row>
    <row r="15" spans="1:22" x14ac:dyDescent="0.25">
      <c r="A15" s="135" t="s">
        <v>125</v>
      </c>
    </row>
    <row r="16" spans="1:22" x14ac:dyDescent="0.25">
      <c r="A16" s="22" t="s">
        <v>111</v>
      </c>
    </row>
    <row r="18" spans="1:1" x14ac:dyDescent="0.25">
      <c r="A18" s="20"/>
    </row>
    <row r="19" spans="1:1" x14ac:dyDescent="0.25">
      <c r="A19" s="58"/>
    </row>
    <row r="20" spans="1:1" x14ac:dyDescent="0.25">
      <c r="A20" s="59"/>
    </row>
    <row r="21" spans="1:1" x14ac:dyDescent="0.25">
      <c r="A21" s="59"/>
    </row>
    <row r="22" spans="1:1" x14ac:dyDescent="0.25">
      <c r="A22" s="59"/>
    </row>
    <row r="23" spans="1:1" x14ac:dyDescent="0.25">
      <c r="A23" s="59"/>
    </row>
    <row r="24" spans="1:1" x14ac:dyDescent="0.25">
      <c r="A24" s="59"/>
    </row>
    <row r="25" spans="1:1" x14ac:dyDescent="0.25">
      <c r="A25" s="59"/>
    </row>
    <row r="26" spans="1:1" x14ac:dyDescent="0.25">
      <c r="A26" s="59"/>
    </row>
    <row r="27" spans="1:1" x14ac:dyDescent="0.25">
      <c r="A27" s="59"/>
    </row>
    <row r="28" spans="1:1" x14ac:dyDescent="0.25">
      <c r="A28" s="60"/>
    </row>
    <row r="29" spans="1:1" x14ac:dyDescent="0.25">
      <c r="A29" s="61"/>
    </row>
    <row r="30" spans="1:1" x14ac:dyDescent="0.25">
      <c r="A30" s="60"/>
    </row>
    <row r="31" spans="1:1" x14ac:dyDescent="0.25">
      <c r="A31" s="20"/>
    </row>
    <row r="32" spans="1:1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2"/>
    </row>
    <row r="41" spans="1:1" x14ac:dyDescent="0.25">
      <c r="A41" s="23"/>
    </row>
    <row r="42" spans="1:1" x14ac:dyDescent="0.25">
      <c r="A42" s="22"/>
    </row>
    <row r="44" spans="1:1" x14ac:dyDescent="0.25">
      <c r="A44" s="20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  <row r="48" spans="1:1" x14ac:dyDescent="0.25">
      <c r="A48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2" spans="1:1" x14ac:dyDescent="0.25">
      <c r="A52" s="21"/>
    </row>
    <row r="53" spans="1:1" x14ac:dyDescent="0.25">
      <c r="A53" s="22"/>
    </row>
    <row r="54" spans="1:1" x14ac:dyDescent="0.25">
      <c r="A54" s="23"/>
    </row>
    <row r="55" spans="1:1" x14ac:dyDescent="0.25">
      <c r="A55" s="22"/>
    </row>
    <row r="57" spans="1:1" x14ac:dyDescent="0.25">
      <c r="A57" s="20"/>
    </row>
    <row r="58" spans="1:1" x14ac:dyDescent="0.25">
      <c r="A58" s="21"/>
    </row>
    <row r="59" spans="1:1" x14ac:dyDescent="0.25">
      <c r="A59" s="21"/>
    </row>
    <row r="60" spans="1:1" x14ac:dyDescent="0.25">
      <c r="A60" s="21"/>
    </row>
    <row r="61" spans="1:1" x14ac:dyDescent="0.25">
      <c r="A61" s="21"/>
    </row>
    <row r="62" spans="1:1" x14ac:dyDescent="0.25">
      <c r="A62" s="21"/>
    </row>
    <row r="63" spans="1:1" x14ac:dyDescent="0.25">
      <c r="A63" s="21"/>
    </row>
    <row r="64" spans="1:1" x14ac:dyDescent="0.25">
      <c r="A64" s="21"/>
    </row>
    <row r="65" spans="1:1" x14ac:dyDescent="0.25">
      <c r="A65" s="21"/>
    </row>
    <row r="66" spans="1:1" x14ac:dyDescent="0.25">
      <c r="A66" s="22"/>
    </row>
    <row r="67" spans="1:1" x14ac:dyDescent="0.25">
      <c r="A67" s="23"/>
    </row>
    <row r="68" spans="1:1" x14ac:dyDescent="0.25">
      <c r="A68" s="22"/>
    </row>
    <row r="70" spans="1:1" x14ac:dyDescent="0.25">
      <c r="A70" s="20"/>
    </row>
    <row r="71" spans="1:1" x14ac:dyDescent="0.25">
      <c r="A71" s="21"/>
    </row>
    <row r="72" spans="1:1" x14ac:dyDescent="0.25">
      <c r="A72" s="21"/>
    </row>
    <row r="73" spans="1:1" x14ac:dyDescent="0.25">
      <c r="A73" s="21"/>
    </row>
    <row r="74" spans="1:1" x14ac:dyDescent="0.25">
      <c r="A74" s="21"/>
    </row>
    <row r="75" spans="1:1" x14ac:dyDescent="0.25">
      <c r="A75" s="21"/>
    </row>
    <row r="76" spans="1:1" x14ac:dyDescent="0.25">
      <c r="A76" s="21"/>
    </row>
    <row r="77" spans="1:1" x14ac:dyDescent="0.25">
      <c r="A77" s="21"/>
    </row>
    <row r="78" spans="1:1" x14ac:dyDescent="0.25">
      <c r="A78" s="21"/>
    </row>
    <row r="79" spans="1:1" x14ac:dyDescent="0.25">
      <c r="A79" s="22"/>
    </row>
    <row r="80" spans="1:1" x14ac:dyDescent="0.25">
      <c r="A80" s="23"/>
    </row>
    <row r="81" spans="1:1" x14ac:dyDescent="0.25">
      <c r="A81" s="22"/>
    </row>
    <row r="83" spans="1:1" x14ac:dyDescent="0.25">
      <c r="A83" s="20"/>
    </row>
    <row r="84" spans="1:1" x14ac:dyDescent="0.25">
      <c r="A84" s="21"/>
    </row>
    <row r="85" spans="1:1" x14ac:dyDescent="0.25">
      <c r="A85" s="21"/>
    </row>
    <row r="86" spans="1:1" x14ac:dyDescent="0.25">
      <c r="A86" s="21"/>
    </row>
    <row r="87" spans="1:1" x14ac:dyDescent="0.25">
      <c r="A87" s="21"/>
    </row>
    <row r="88" spans="1:1" x14ac:dyDescent="0.25">
      <c r="A88" s="21"/>
    </row>
    <row r="89" spans="1:1" x14ac:dyDescent="0.25">
      <c r="A89" s="21"/>
    </row>
    <row r="90" spans="1:1" x14ac:dyDescent="0.25">
      <c r="A90" s="21"/>
    </row>
    <row r="91" spans="1:1" x14ac:dyDescent="0.25">
      <c r="A91" s="21"/>
    </row>
    <row r="92" spans="1:1" x14ac:dyDescent="0.25">
      <c r="A92" s="22"/>
    </row>
    <row r="93" spans="1:1" x14ac:dyDescent="0.25">
      <c r="A93" s="23"/>
    </row>
    <row r="94" spans="1:1" x14ac:dyDescent="0.25">
      <c r="A94" s="22"/>
    </row>
    <row r="96" spans="1:1" x14ac:dyDescent="0.25">
      <c r="A96" s="20"/>
    </row>
    <row r="97" spans="1:1" x14ac:dyDescent="0.25">
      <c r="A97" s="21"/>
    </row>
    <row r="98" spans="1:1" x14ac:dyDescent="0.25">
      <c r="A98" s="21"/>
    </row>
    <row r="99" spans="1:1" x14ac:dyDescent="0.25">
      <c r="A99" s="21"/>
    </row>
    <row r="100" spans="1:1" x14ac:dyDescent="0.25">
      <c r="A100" s="21"/>
    </row>
    <row r="101" spans="1:1" x14ac:dyDescent="0.25">
      <c r="A101" s="21"/>
    </row>
    <row r="102" spans="1:1" x14ac:dyDescent="0.25">
      <c r="A102" s="21"/>
    </row>
    <row r="103" spans="1:1" x14ac:dyDescent="0.25">
      <c r="A103" s="21"/>
    </row>
    <row r="104" spans="1:1" x14ac:dyDescent="0.25">
      <c r="A104" s="21"/>
    </row>
    <row r="105" spans="1:1" x14ac:dyDescent="0.25">
      <c r="A105" s="22"/>
    </row>
    <row r="106" spans="1:1" x14ac:dyDescent="0.25">
      <c r="A106" s="23"/>
    </row>
    <row r="107" spans="1:1" x14ac:dyDescent="0.25">
      <c r="A107" s="22"/>
    </row>
    <row r="109" spans="1:1" x14ac:dyDescent="0.25">
      <c r="A109" s="20"/>
    </row>
    <row r="110" spans="1:1" x14ac:dyDescent="0.25">
      <c r="A110" s="21"/>
    </row>
    <row r="111" spans="1:1" x14ac:dyDescent="0.25">
      <c r="A111" s="21"/>
    </row>
    <row r="112" spans="1:1" x14ac:dyDescent="0.25">
      <c r="A112" s="21"/>
    </row>
    <row r="113" spans="1:1" x14ac:dyDescent="0.25">
      <c r="A113" s="21"/>
    </row>
    <row r="114" spans="1:1" x14ac:dyDescent="0.25">
      <c r="A114" s="21"/>
    </row>
    <row r="115" spans="1:1" x14ac:dyDescent="0.25">
      <c r="A115" s="21"/>
    </row>
    <row r="116" spans="1:1" x14ac:dyDescent="0.25">
      <c r="A116" s="21"/>
    </row>
    <row r="117" spans="1:1" x14ac:dyDescent="0.25">
      <c r="A117" s="21"/>
    </row>
    <row r="118" spans="1:1" x14ac:dyDescent="0.25">
      <c r="A118" s="22"/>
    </row>
    <row r="119" spans="1:1" x14ac:dyDescent="0.25">
      <c r="A119" s="23"/>
    </row>
    <row r="120" spans="1:1" x14ac:dyDescent="0.25">
      <c r="A120" s="22"/>
    </row>
    <row r="122" spans="1:1" x14ac:dyDescent="0.25">
      <c r="A122" s="20"/>
    </row>
    <row r="123" spans="1:1" x14ac:dyDescent="0.25">
      <c r="A123" s="21"/>
    </row>
    <row r="124" spans="1:1" x14ac:dyDescent="0.25">
      <c r="A124" s="21"/>
    </row>
    <row r="125" spans="1:1" x14ac:dyDescent="0.25">
      <c r="A125" s="21"/>
    </row>
    <row r="126" spans="1:1" x14ac:dyDescent="0.25">
      <c r="A126" s="21"/>
    </row>
    <row r="127" spans="1:1" x14ac:dyDescent="0.25">
      <c r="A127" s="21"/>
    </row>
    <row r="128" spans="1:1" x14ac:dyDescent="0.25">
      <c r="A128" s="21"/>
    </row>
    <row r="129" spans="1:1" x14ac:dyDescent="0.25">
      <c r="A129" s="21"/>
    </row>
    <row r="130" spans="1:1" x14ac:dyDescent="0.25">
      <c r="A130" s="21"/>
    </row>
    <row r="131" spans="1:1" x14ac:dyDescent="0.25">
      <c r="A131" s="22"/>
    </row>
    <row r="132" spans="1:1" x14ac:dyDescent="0.25">
      <c r="A132" s="23"/>
    </row>
    <row r="133" spans="1:1" x14ac:dyDescent="0.25">
      <c r="A133" s="22"/>
    </row>
    <row r="135" spans="1:1" x14ac:dyDescent="0.25">
      <c r="A135" s="20"/>
    </row>
    <row r="136" spans="1:1" x14ac:dyDescent="0.25">
      <c r="A136" s="21"/>
    </row>
    <row r="137" spans="1:1" x14ac:dyDescent="0.25">
      <c r="A137" s="21"/>
    </row>
    <row r="138" spans="1:1" x14ac:dyDescent="0.25">
      <c r="A138" s="21"/>
    </row>
    <row r="139" spans="1:1" x14ac:dyDescent="0.25">
      <c r="A139" s="21"/>
    </row>
    <row r="140" spans="1:1" x14ac:dyDescent="0.25">
      <c r="A140" s="21"/>
    </row>
    <row r="141" spans="1:1" x14ac:dyDescent="0.25">
      <c r="A141" s="21"/>
    </row>
    <row r="142" spans="1:1" x14ac:dyDescent="0.25">
      <c r="A142" s="21"/>
    </row>
    <row r="143" spans="1:1" x14ac:dyDescent="0.25">
      <c r="A143" s="21"/>
    </row>
    <row r="144" spans="1:1" x14ac:dyDescent="0.25">
      <c r="A144" s="22"/>
    </row>
    <row r="145" spans="1:1" x14ac:dyDescent="0.25">
      <c r="A145" s="23"/>
    </row>
    <row r="146" spans="1:1" x14ac:dyDescent="0.25">
      <c r="A146" s="22"/>
    </row>
    <row r="148" spans="1:1" x14ac:dyDescent="0.25">
      <c r="A148" s="20"/>
    </row>
    <row r="149" spans="1:1" x14ac:dyDescent="0.25">
      <c r="A149" s="21"/>
    </row>
    <row r="150" spans="1:1" x14ac:dyDescent="0.25">
      <c r="A150" s="21"/>
    </row>
    <row r="151" spans="1:1" x14ac:dyDescent="0.25">
      <c r="A151" s="21"/>
    </row>
    <row r="152" spans="1:1" x14ac:dyDescent="0.25">
      <c r="A152" s="21"/>
    </row>
    <row r="153" spans="1:1" x14ac:dyDescent="0.25">
      <c r="A153" s="21"/>
    </row>
    <row r="154" spans="1:1" x14ac:dyDescent="0.25">
      <c r="A154" s="21"/>
    </row>
    <row r="155" spans="1:1" x14ac:dyDescent="0.25">
      <c r="A155" s="21"/>
    </row>
    <row r="156" spans="1:1" x14ac:dyDescent="0.25">
      <c r="A156" s="21"/>
    </row>
    <row r="157" spans="1:1" x14ac:dyDescent="0.25">
      <c r="A157" s="22"/>
    </row>
    <row r="158" spans="1:1" x14ac:dyDescent="0.25">
      <c r="A158" s="23"/>
    </row>
    <row r="159" spans="1:1" x14ac:dyDescent="0.25">
      <c r="A159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45"/>
  <sheetViews>
    <sheetView workbookViewId="0">
      <selection activeCell="N7" sqref="N7"/>
    </sheetView>
  </sheetViews>
  <sheetFormatPr defaultRowHeight="15" x14ac:dyDescent="0.25"/>
  <cols>
    <col min="1" max="1" width="13.28515625" customWidth="1"/>
    <col min="2" max="7" width="7.5703125" bestFit="1" customWidth="1"/>
    <col min="9" max="15" width="7.5703125" bestFit="1" customWidth="1"/>
    <col min="16" max="16" width="7.5703125" style="129" bestFit="1" customWidth="1"/>
    <col min="17" max="21" width="7.5703125" bestFit="1" customWidth="1"/>
  </cols>
  <sheetData>
    <row r="1" spans="1:22" x14ac:dyDescent="0.25">
      <c r="A1" s="28"/>
      <c r="B1" s="25">
        <v>2000</v>
      </c>
      <c r="C1" s="25">
        <v>2001</v>
      </c>
      <c r="D1" s="25">
        <v>2002</v>
      </c>
      <c r="E1" s="25">
        <v>2003</v>
      </c>
      <c r="F1" s="25">
        <v>2004</v>
      </c>
      <c r="G1" s="25">
        <v>2005</v>
      </c>
      <c r="H1" s="25">
        <v>2006</v>
      </c>
      <c r="I1" s="25">
        <v>2007</v>
      </c>
      <c r="J1" s="25">
        <v>2008</v>
      </c>
      <c r="K1" s="25">
        <v>2009</v>
      </c>
      <c r="L1" s="25">
        <v>2010</v>
      </c>
      <c r="M1" s="25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28" t="s">
        <v>5</v>
      </c>
      <c r="B2" s="24">
        <v>195990</v>
      </c>
      <c r="C2" s="24">
        <v>651270</v>
      </c>
      <c r="D2" s="24">
        <v>664030</v>
      </c>
      <c r="E2" s="24">
        <v>683540</v>
      </c>
      <c r="F2" s="24">
        <v>747160</v>
      </c>
      <c r="G2" s="24">
        <v>745810</v>
      </c>
      <c r="H2" s="24">
        <v>1527710</v>
      </c>
      <c r="I2" s="24">
        <v>221710</v>
      </c>
      <c r="J2" s="24">
        <v>216050</v>
      </c>
      <c r="K2" s="24">
        <v>212030</v>
      </c>
      <c r="L2" s="24">
        <v>204920</v>
      </c>
      <c r="M2" s="24">
        <v>155810</v>
      </c>
      <c r="N2" s="73">
        <v>397920</v>
      </c>
      <c r="O2" s="73">
        <v>393260</v>
      </c>
      <c r="P2" s="130">
        <v>391510</v>
      </c>
      <c r="Q2" s="130">
        <v>426980</v>
      </c>
      <c r="R2" s="11">
        <v>469730</v>
      </c>
      <c r="S2" s="11">
        <v>572070</v>
      </c>
      <c r="T2" s="130">
        <v>626400</v>
      </c>
      <c r="U2" s="130">
        <v>691840</v>
      </c>
      <c r="V2" s="130">
        <v>0</v>
      </c>
    </row>
    <row r="3" spans="1:22" x14ac:dyDescent="0.25">
      <c r="A3" s="28" t="s">
        <v>6</v>
      </c>
      <c r="B3" s="24">
        <v>120440</v>
      </c>
      <c r="C3" s="24">
        <v>127490</v>
      </c>
      <c r="D3" s="24">
        <v>131180</v>
      </c>
      <c r="E3" s="24">
        <v>135000</v>
      </c>
      <c r="F3" s="24">
        <v>138920</v>
      </c>
      <c r="G3" s="24">
        <v>162960</v>
      </c>
      <c r="H3" s="24">
        <v>609200</v>
      </c>
      <c r="I3" s="24">
        <v>141600</v>
      </c>
      <c r="J3" s="24">
        <v>145720</v>
      </c>
      <c r="K3" s="24">
        <v>139730</v>
      </c>
      <c r="L3" s="24">
        <v>136460</v>
      </c>
      <c r="M3" s="24">
        <v>126530</v>
      </c>
      <c r="N3" s="73">
        <v>123370</v>
      </c>
      <c r="O3" s="73">
        <v>138260</v>
      </c>
      <c r="P3" s="130">
        <v>140920</v>
      </c>
      <c r="Q3" s="130">
        <v>147060</v>
      </c>
      <c r="R3" s="11">
        <v>155580</v>
      </c>
      <c r="S3" s="11">
        <v>164150</v>
      </c>
      <c r="T3" s="130">
        <v>169090</v>
      </c>
      <c r="U3" s="130">
        <v>197030</v>
      </c>
      <c r="V3" s="130">
        <v>0</v>
      </c>
    </row>
    <row r="4" spans="1:22" x14ac:dyDescent="0.25">
      <c r="A4" s="27" t="s">
        <v>8</v>
      </c>
      <c r="B4" s="26">
        <v>1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57">
        <v>0</v>
      </c>
      <c r="O4" s="68">
        <v>0</v>
      </c>
      <c r="P4" s="129">
        <v>0</v>
      </c>
      <c r="Q4" s="129">
        <v>0</v>
      </c>
      <c r="R4" s="129">
        <v>1</v>
      </c>
      <c r="S4" s="129">
        <v>1</v>
      </c>
      <c r="T4" s="129">
        <v>1</v>
      </c>
      <c r="U4" s="129">
        <v>1</v>
      </c>
      <c r="V4" s="129">
        <v>0</v>
      </c>
    </row>
    <row r="5" spans="1:22" x14ac:dyDescent="0.25">
      <c r="A5" s="27" t="s">
        <v>12</v>
      </c>
      <c r="B5" s="29">
        <f>1-(B3/B2)</f>
        <v>0.3854788509617838</v>
      </c>
      <c r="C5" s="52">
        <f t="shared" ref="C5:T5" si="0">1-(C3/C2)</f>
        <v>0.80424401553887015</v>
      </c>
      <c r="D5" s="52">
        <f t="shared" si="0"/>
        <v>0.80244868454738494</v>
      </c>
      <c r="E5" s="52">
        <f t="shared" si="0"/>
        <v>0.80249875647365188</v>
      </c>
      <c r="F5" s="52">
        <f t="shared" si="0"/>
        <v>0.81406927565715503</v>
      </c>
      <c r="G5" s="52">
        <f t="shared" si="0"/>
        <v>0.78149930947560375</v>
      </c>
      <c r="H5" s="52">
        <f t="shared" si="0"/>
        <v>0.60123321834641397</v>
      </c>
      <c r="I5" s="52">
        <f t="shared" si="0"/>
        <v>0.36132786071895717</v>
      </c>
      <c r="J5" s="52">
        <f t="shared" si="0"/>
        <v>0.32552649849571857</v>
      </c>
      <c r="K5" s="52">
        <f t="shared" si="0"/>
        <v>0.34098948262038387</v>
      </c>
      <c r="L5" s="52">
        <f t="shared" si="0"/>
        <v>0.33408159281670891</v>
      </c>
      <c r="M5" s="52">
        <f t="shared" si="0"/>
        <v>0.18792118605994479</v>
      </c>
      <c r="N5" s="52">
        <f t="shared" si="0"/>
        <v>0.68996280659429032</v>
      </c>
      <c r="O5" s="52">
        <f t="shared" si="0"/>
        <v>0.6484259777246606</v>
      </c>
      <c r="P5" s="52">
        <f t="shared" si="0"/>
        <v>0.64006027943092136</v>
      </c>
      <c r="Q5" s="52">
        <f t="shared" si="0"/>
        <v>0.65558105766078034</v>
      </c>
      <c r="R5" s="52">
        <f t="shared" si="0"/>
        <v>0.66878845294105127</v>
      </c>
      <c r="S5" s="52">
        <f t="shared" si="0"/>
        <v>0.71305959060954072</v>
      </c>
      <c r="T5" s="52">
        <f t="shared" si="0"/>
        <v>0.73006066411238824</v>
      </c>
      <c r="U5" s="52">
        <f>1-(U3/U2)</f>
        <v>0.71520871877890846</v>
      </c>
      <c r="V5" s="129">
        <v>0</v>
      </c>
    </row>
    <row r="6" spans="1:22" s="138" customFormat="1" x14ac:dyDescent="0.25">
      <c r="A6" s="77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22" x14ac:dyDescent="0.25">
      <c r="A8" s="59" t="s">
        <v>106</v>
      </c>
    </row>
    <row r="9" spans="1:22" x14ac:dyDescent="0.25">
      <c r="A9" s="58" t="s">
        <v>143</v>
      </c>
    </row>
    <row r="10" spans="1:22" x14ac:dyDescent="0.25">
      <c r="A10" s="134" t="s">
        <v>108</v>
      </c>
    </row>
    <row r="11" spans="1:22" x14ac:dyDescent="0.25">
      <c r="A11" s="134" t="s">
        <v>109</v>
      </c>
    </row>
    <row r="12" spans="1:22" x14ac:dyDescent="0.25">
      <c r="A12" s="134" t="s">
        <v>121</v>
      </c>
    </row>
    <row r="13" spans="1:22" x14ac:dyDescent="0.25">
      <c r="A13" s="134" t="s">
        <v>122</v>
      </c>
    </row>
    <row r="14" spans="1:22" x14ac:dyDescent="0.25">
      <c r="A14" s="60" t="s">
        <v>115</v>
      </c>
    </row>
    <row r="15" spans="1:22" x14ac:dyDescent="0.25">
      <c r="A15" s="135" t="s">
        <v>122</v>
      </c>
    </row>
    <row r="16" spans="1:22" x14ac:dyDescent="0.25">
      <c r="A16" s="60" t="s">
        <v>111</v>
      </c>
    </row>
    <row r="17" spans="1:1" x14ac:dyDescent="0.25">
      <c r="A17" s="31"/>
    </row>
    <row r="18" spans="1:1" x14ac:dyDescent="0.25">
      <c r="A18" s="32"/>
    </row>
    <row r="19" spans="1:1" x14ac:dyDescent="0.25">
      <c r="A19" s="32"/>
    </row>
    <row r="20" spans="1:1" x14ac:dyDescent="0.25">
      <c r="A20" s="32"/>
    </row>
    <row r="21" spans="1:1" x14ac:dyDescent="0.25">
      <c r="A21" s="32"/>
    </row>
    <row r="22" spans="1:1" x14ac:dyDescent="0.25">
      <c r="A22" s="32"/>
    </row>
    <row r="23" spans="1:1" x14ac:dyDescent="0.25">
      <c r="A23" s="32"/>
    </row>
    <row r="24" spans="1:1" x14ac:dyDescent="0.25">
      <c r="A24" s="32"/>
    </row>
    <row r="25" spans="1:1" x14ac:dyDescent="0.25">
      <c r="A25" s="32"/>
    </row>
    <row r="26" spans="1:1" x14ac:dyDescent="0.25">
      <c r="A26" s="33"/>
    </row>
    <row r="27" spans="1:1" x14ac:dyDescent="0.25">
      <c r="A27" s="34"/>
    </row>
    <row r="28" spans="1:1" x14ac:dyDescent="0.25">
      <c r="A28" s="33"/>
    </row>
    <row r="29" spans="1:1" x14ac:dyDescent="0.25">
      <c r="A29" s="30"/>
    </row>
    <row r="30" spans="1:1" x14ac:dyDescent="0.25">
      <c r="A30" s="31"/>
    </row>
    <row r="31" spans="1:1" x14ac:dyDescent="0.25">
      <c r="A31" s="32"/>
    </row>
    <row r="32" spans="1:1" x14ac:dyDescent="0.25">
      <c r="A32" s="32"/>
    </row>
    <row r="33" spans="1:1" x14ac:dyDescent="0.25">
      <c r="A33" s="32"/>
    </row>
    <row r="34" spans="1:1" x14ac:dyDescent="0.25">
      <c r="A34" s="32"/>
    </row>
    <row r="35" spans="1:1" x14ac:dyDescent="0.25">
      <c r="A35" s="32"/>
    </row>
    <row r="36" spans="1:1" x14ac:dyDescent="0.25">
      <c r="A36" s="32"/>
    </row>
    <row r="37" spans="1:1" x14ac:dyDescent="0.25">
      <c r="A37" s="32"/>
    </row>
    <row r="38" spans="1:1" x14ac:dyDescent="0.25">
      <c r="A38" s="32"/>
    </row>
    <row r="39" spans="1:1" x14ac:dyDescent="0.25">
      <c r="A39" s="33"/>
    </row>
    <row r="40" spans="1:1" x14ac:dyDescent="0.25">
      <c r="A40" s="34"/>
    </row>
    <row r="41" spans="1:1" x14ac:dyDescent="0.25">
      <c r="A41" s="33"/>
    </row>
    <row r="42" spans="1:1" x14ac:dyDescent="0.25">
      <c r="A42" s="30"/>
    </row>
    <row r="43" spans="1:1" x14ac:dyDescent="0.25">
      <c r="A43" s="31"/>
    </row>
    <row r="44" spans="1:1" x14ac:dyDescent="0.25">
      <c r="A44" s="32"/>
    </row>
    <row r="45" spans="1:1" x14ac:dyDescent="0.25">
      <c r="A45" s="32"/>
    </row>
    <row r="46" spans="1:1" x14ac:dyDescent="0.25">
      <c r="A46" s="32"/>
    </row>
    <row r="47" spans="1:1" x14ac:dyDescent="0.25">
      <c r="A47" s="32"/>
    </row>
    <row r="48" spans="1:1" x14ac:dyDescent="0.25">
      <c r="A48" s="32"/>
    </row>
    <row r="49" spans="1:1" x14ac:dyDescent="0.25">
      <c r="A49" s="32"/>
    </row>
    <row r="50" spans="1:1" x14ac:dyDescent="0.25">
      <c r="A50" s="32"/>
    </row>
    <row r="51" spans="1:1" x14ac:dyDescent="0.25">
      <c r="A51" s="32"/>
    </row>
    <row r="52" spans="1:1" x14ac:dyDescent="0.25">
      <c r="A52" s="33"/>
    </row>
    <row r="53" spans="1:1" x14ac:dyDescent="0.25">
      <c r="A53" s="34"/>
    </row>
    <row r="54" spans="1:1" x14ac:dyDescent="0.25">
      <c r="A54" s="33"/>
    </row>
    <row r="55" spans="1:1" x14ac:dyDescent="0.25">
      <c r="A55" s="30"/>
    </row>
    <row r="56" spans="1:1" x14ac:dyDescent="0.25">
      <c r="A56" s="31"/>
    </row>
    <row r="57" spans="1:1" x14ac:dyDescent="0.25">
      <c r="A57" s="32"/>
    </row>
    <row r="58" spans="1:1" x14ac:dyDescent="0.25">
      <c r="A58" s="32"/>
    </row>
    <row r="59" spans="1:1" x14ac:dyDescent="0.25">
      <c r="A59" s="32"/>
    </row>
    <row r="60" spans="1:1" x14ac:dyDescent="0.25">
      <c r="A60" s="32"/>
    </row>
    <row r="61" spans="1:1" x14ac:dyDescent="0.25">
      <c r="A61" s="32"/>
    </row>
    <row r="62" spans="1:1" x14ac:dyDescent="0.25">
      <c r="A62" s="32"/>
    </row>
    <row r="63" spans="1:1" x14ac:dyDescent="0.25">
      <c r="A63" s="32"/>
    </row>
    <row r="64" spans="1:1" x14ac:dyDescent="0.25">
      <c r="A64" s="32"/>
    </row>
    <row r="65" spans="1:1" x14ac:dyDescent="0.25">
      <c r="A65" s="33"/>
    </row>
    <row r="66" spans="1:1" x14ac:dyDescent="0.25">
      <c r="A66" s="34"/>
    </row>
    <row r="67" spans="1:1" x14ac:dyDescent="0.25">
      <c r="A67" s="33"/>
    </row>
    <row r="68" spans="1:1" x14ac:dyDescent="0.25">
      <c r="A68" s="30"/>
    </row>
    <row r="69" spans="1:1" x14ac:dyDescent="0.25">
      <c r="A69" s="31"/>
    </row>
    <row r="70" spans="1:1" x14ac:dyDescent="0.25">
      <c r="A70" s="32"/>
    </row>
    <row r="71" spans="1:1" x14ac:dyDescent="0.25">
      <c r="A71" s="32"/>
    </row>
    <row r="72" spans="1:1" x14ac:dyDescent="0.25">
      <c r="A72" s="32"/>
    </row>
    <row r="73" spans="1:1" x14ac:dyDescent="0.25">
      <c r="A73" s="32"/>
    </row>
    <row r="74" spans="1:1" x14ac:dyDescent="0.25">
      <c r="A74" s="32"/>
    </row>
    <row r="75" spans="1:1" x14ac:dyDescent="0.25">
      <c r="A75" s="32"/>
    </row>
    <row r="76" spans="1:1" x14ac:dyDescent="0.25">
      <c r="A76" s="32"/>
    </row>
    <row r="77" spans="1:1" x14ac:dyDescent="0.25">
      <c r="A77" s="32"/>
    </row>
    <row r="78" spans="1:1" x14ac:dyDescent="0.25">
      <c r="A78" s="33"/>
    </row>
    <row r="79" spans="1:1" x14ac:dyDescent="0.25">
      <c r="A79" s="34"/>
    </row>
    <row r="80" spans="1:1" x14ac:dyDescent="0.25">
      <c r="A80" s="33"/>
    </row>
    <row r="81" spans="1:1" x14ac:dyDescent="0.25">
      <c r="A81" s="30"/>
    </row>
    <row r="82" spans="1:1" x14ac:dyDescent="0.25">
      <c r="A82" s="31"/>
    </row>
    <row r="83" spans="1:1" x14ac:dyDescent="0.25">
      <c r="A83" s="32"/>
    </row>
    <row r="84" spans="1:1" x14ac:dyDescent="0.25">
      <c r="A84" s="32"/>
    </row>
    <row r="85" spans="1:1" x14ac:dyDescent="0.25">
      <c r="A85" s="32"/>
    </row>
    <row r="86" spans="1:1" x14ac:dyDescent="0.25">
      <c r="A86" s="32"/>
    </row>
    <row r="87" spans="1:1" x14ac:dyDescent="0.25">
      <c r="A87" s="32"/>
    </row>
    <row r="88" spans="1:1" x14ac:dyDescent="0.25">
      <c r="A88" s="32"/>
    </row>
    <row r="89" spans="1:1" x14ac:dyDescent="0.25">
      <c r="A89" s="32"/>
    </row>
    <row r="90" spans="1:1" x14ac:dyDescent="0.25">
      <c r="A90" s="32"/>
    </row>
    <row r="91" spans="1:1" x14ac:dyDescent="0.25">
      <c r="A91" s="33"/>
    </row>
    <row r="92" spans="1:1" x14ac:dyDescent="0.25">
      <c r="A92" s="34"/>
    </row>
    <row r="93" spans="1:1" x14ac:dyDescent="0.25">
      <c r="A93" s="33"/>
    </row>
    <row r="94" spans="1:1" x14ac:dyDescent="0.25">
      <c r="A94" s="30"/>
    </row>
    <row r="95" spans="1:1" x14ac:dyDescent="0.25">
      <c r="A95" s="31"/>
    </row>
    <row r="96" spans="1:1" x14ac:dyDescent="0.25">
      <c r="A96" s="32"/>
    </row>
    <row r="97" spans="1:1" x14ac:dyDescent="0.25">
      <c r="A97" s="32"/>
    </row>
    <row r="98" spans="1:1" x14ac:dyDescent="0.25">
      <c r="A98" s="32"/>
    </row>
    <row r="99" spans="1:1" x14ac:dyDescent="0.25">
      <c r="A99" s="32"/>
    </row>
    <row r="100" spans="1:1" x14ac:dyDescent="0.25">
      <c r="A100" s="32"/>
    </row>
    <row r="101" spans="1:1" x14ac:dyDescent="0.25">
      <c r="A101" s="32"/>
    </row>
    <row r="102" spans="1:1" x14ac:dyDescent="0.25">
      <c r="A102" s="32"/>
    </row>
    <row r="103" spans="1:1" x14ac:dyDescent="0.25">
      <c r="A103" s="32"/>
    </row>
    <row r="104" spans="1:1" x14ac:dyDescent="0.25">
      <c r="A104" s="33"/>
    </row>
    <row r="105" spans="1:1" x14ac:dyDescent="0.25">
      <c r="A105" s="34"/>
    </row>
    <row r="106" spans="1:1" x14ac:dyDescent="0.25">
      <c r="A106" s="33"/>
    </row>
    <row r="107" spans="1:1" x14ac:dyDescent="0.25">
      <c r="A107" s="30"/>
    </row>
    <row r="108" spans="1:1" x14ac:dyDescent="0.25">
      <c r="A108" s="31"/>
    </row>
    <row r="109" spans="1:1" x14ac:dyDescent="0.25">
      <c r="A109" s="32"/>
    </row>
    <row r="110" spans="1:1" x14ac:dyDescent="0.25">
      <c r="A110" s="32"/>
    </row>
    <row r="111" spans="1:1" x14ac:dyDescent="0.25">
      <c r="A111" s="32"/>
    </row>
    <row r="112" spans="1:1" x14ac:dyDescent="0.25">
      <c r="A112" s="32"/>
    </row>
    <row r="113" spans="1:1" x14ac:dyDescent="0.25">
      <c r="A113" s="32"/>
    </row>
    <row r="114" spans="1:1" x14ac:dyDescent="0.25">
      <c r="A114" s="32"/>
    </row>
    <row r="115" spans="1:1" x14ac:dyDescent="0.25">
      <c r="A115" s="32"/>
    </row>
    <row r="116" spans="1:1" x14ac:dyDescent="0.25">
      <c r="A116" s="32"/>
    </row>
    <row r="117" spans="1:1" x14ac:dyDescent="0.25">
      <c r="A117" s="33"/>
    </row>
    <row r="118" spans="1:1" x14ac:dyDescent="0.25">
      <c r="A118" s="34"/>
    </row>
    <row r="119" spans="1:1" x14ac:dyDescent="0.25">
      <c r="A119" s="33"/>
    </row>
    <row r="120" spans="1:1" x14ac:dyDescent="0.25">
      <c r="A120" s="30"/>
    </row>
    <row r="121" spans="1:1" x14ac:dyDescent="0.25">
      <c r="A121" s="31"/>
    </row>
    <row r="122" spans="1:1" x14ac:dyDescent="0.25">
      <c r="A122" s="32"/>
    </row>
    <row r="123" spans="1:1" x14ac:dyDescent="0.25">
      <c r="A123" s="32"/>
    </row>
    <row r="124" spans="1:1" x14ac:dyDescent="0.25">
      <c r="A124" s="32"/>
    </row>
    <row r="125" spans="1:1" x14ac:dyDescent="0.25">
      <c r="A125" s="32"/>
    </row>
    <row r="126" spans="1:1" x14ac:dyDescent="0.25">
      <c r="A126" s="32"/>
    </row>
    <row r="127" spans="1:1" x14ac:dyDescent="0.25">
      <c r="A127" s="32"/>
    </row>
    <row r="128" spans="1:1" x14ac:dyDescent="0.25">
      <c r="A128" s="32"/>
    </row>
    <row r="129" spans="1:1" x14ac:dyDescent="0.25">
      <c r="A129" s="32"/>
    </row>
    <row r="130" spans="1:1" x14ac:dyDescent="0.25">
      <c r="A130" s="33"/>
    </row>
    <row r="131" spans="1:1" x14ac:dyDescent="0.25">
      <c r="A131" s="34"/>
    </row>
    <row r="132" spans="1:1" x14ac:dyDescent="0.25">
      <c r="A132" s="33"/>
    </row>
    <row r="133" spans="1:1" x14ac:dyDescent="0.25">
      <c r="A133" s="30"/>
    </row>
    <row r="134" spans="1:1" x14ac:dyDescent="0.25">
      <c r="A134" s="31"/>
    </row>
    <row r="135" spans="1:1" x14ac:dyDescent="0.25">
      <c r="A135" s="32"/>
    </row>
    <row r="136" spans="1:1" x14ac:dyDescent="0.25">
      <c r="A136" s="32"/>
    </row>
    <row r="137" spans="1:1" x14ac:dyDescent="0.25">
      <c r="A137" s="32"/>
    </row>
    <row r="138" spans="1:1" x14ac:dyDescent="0.25">
      <c r="A138" s="32"/>
    </row>
    <row r="139" spans="1:1" x14ac:dyDescent="0.25">
      <c r="A139" s="32"/>
    </row>
    <row r="140" spans="1:1" x14ac:dyDescent="0.25">
      <c r="A140" s="32"/>
    </row>
    <row r="141" spans="1:1" x14ac:dyDescent="0.25">
      <c r="A141" s="32"/>
    </row>
    <row r="142" spans="1:1" x14ac:dyDescent="0.25">
      <c r="A142" s="32"/>
    </row>
    <row r="143" spans="1:1" x14ac:dyDescent="0.25">
      <c r="A143" s="33"/>
    </row>
    <row r="144" spans="1:1" x14ac:dyDescent="0.25">
      <c r="A144" s="34"/>
    </row>
    <row r="145" spans="1:1" x14ac:dyDescent="0.25">
      <c r="A145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7"/>
  <sheetViews>
    <sheetView workbookViewId="0"/>
  </sheetViews>
  <sheetFormatPr defaultRowHeight="15" x14ac:dyDescent="0.25"/>
  <cols>
    <col min="1" max="1" width="13.28515625" customWidth="1"/>
  </cols>
  <sheetData>
    <row r="1" spans="1:22" x14ac:dyDescent="0.25">
      <c r="A1" s="35"/>
      <c r="B1" s="37">
        <v>2000</v>
      </c>
      <c r="C1" s="37">
        <v>2001</v>
      </c>
      <c r="D1" s="37">
        <v>2002</v>
      </c>
      <c r="E1" s="37">
        <v>2003</v>
      </c>
      <c r="F1" s="37">
        <v>2004</v>
      </c>
      <c r="G1" s="37">
        <v>2005</v>
      </c>
      <c r="H1" s="37">
        <v>2006</v>
      </c>
      <c r="I1" s="37">
        <v>2007</v>
      </c>
      <c r="J1" s="37">
        <v>2008</v>
      </c>
      <c r="K1" s="37">
        <v>2009</v>
      </c>
      <c r="L1" s="37">
        <v>2010</v>
      </c>
      <c r="M1" s="37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40" t="s">
        <v>5</v>
      </c>
      <c r="B2" s="36">
        <v>1961980</v>
      </c>
      <c r="C2" s="36">
        <v>2129520</v>
      </c>
      <c r="D2" s="36">
        <v>2358120</v>
      </c>
      <c r="E2" s="36">
        <v>2466990</v>
      </c>
      <c r="F2" s="36">
        <v>2656720</v>
      </c>
      <c r="G2" s="36">
        <v>2604940</v>
      </c>
      <c r="H2" s="36">
        <v>2835540</v>
      </c>
      <c r="I2" s="36">
        <v>2985970</v>
      </c>
      <c r="J2" s="36">
        <v>2618900</v>
      </c>
      <c r="K2" s="36">
        <v>2698060</v>
      </c>
      <c r="L2" s="36">
        <v>2559460</v>
      </c>
      <c r="M2" s="36">
        <v>2368400</v>
      </c>
      <c r="N2" s="11">
        <v>2676340</v>
      </c>
      <c r="O2" s="130">
        <v>3841860</v>
      </c>
      <c r="P2" s="11">
        <v>3653090</v>
      </c>
      <c r="Q2" s="11">
        <v>3717380</v>
      </c>
      <c r="R2" s="11">
        <v>4227620</v>
      </c>
      <c r="S2" s="11">
        <v>4542000</v>
      </c>
      <c r="T2" s="11">
        <v>5676980</v>
      </c>
      <c r="U2" s="11">
        <v>6462090</v>
      </c>
      <c r="V2" s="11">
        <v>6551140</v>
      </c>
    </row>
    <row r="3" spans="1:22" x14ac:dyDescent="0.25">
      <c r="A3" s="40" t="s">
        <v>6</v>
      </c>
      <c r="B3" s="36">
        <v>1390650</v>
      </c>
      <c r="C3" s="36">
        <v>1515380</v>
      </c>
      <c r="D3" s="36">
        <v>1624080</v>
      </c>
      <c r="E3" s="36">
        <v>1709370</v>
      </c>
      <c r="F3" s="36">
        <v>1746770</v>
      </c>
      <c r="G3" s="36">
        <v>1655750</v>
      </c>
      <c r="H3" s="36">
        <v>1704880</v>
      </c>
      <c r="I3" s="36">
        <v>1755460</v>
      </c>
      <c r="J3" s="36">
        <v>1563960</v>
      </c>
      <c r="K3" s="36">
        <v>1610030</v>
      </c>
      <c r="L3" s="36">
        <v>1658870</v>
      </c>
      <c r="M3" s="36">
        <v>1595150</v>
      </c>
      <c r="N3" s="11">
        <v>1630560</v>
      </c>
      <c r="O3" s="130">
        <v>2468980</v>
      </c>
      <c r="P3" s="11">
        <v>2523850</v>
      </c>
      <c r="Q3" s="11">
        <v>2624990</v>
      </c>
      <c r="R3" s="11">
        <v>2702000</v>
      </c>
      <c r="S3" s="11">
        <v>2929330</v>
      </c>
      <c r="T3" s="11">
        <v>3613960</v>
      </c>
      <c r="U3" s="11">
        <v>3764510</v>
      </c>
      <c r="V3" s="11">
        <v>3876820</v>
      </c>
    </row>
    <row r="4" spans="1:22" x14ac:dyDescent="0.25">
      <c r="A4" s="39" t="s">
        <v>8</v>
      </c>
      <c r="B4" s="38">
        <v>0</v>
      </c>
      <c r="C4" s="38">
        <v>0</v>
      </c>
      <c r="D4" s="38">
        <v>1</v>
      </c>
      <c r="E4" s="38">
        <v>1</v>
      </c>
      <c r="F4" s="38">
        <v>0</v>
      </c>
      <c r="G4" s="38">
        <v>1</v>
      </c>
      <c r="H4" s="38">
        <v>1</v>
      </c>
      <c r="I4" s="38">
        <v>1</v>
      </c>
      <c r="J4" s="38">
        <v>1</v>
      </c>
      <c r="K4" s="38">
        <v>1</v>
      </c>
      <c r="L4" s="38">
        <v>1</v>
      </c>
      <c r="M4" s="38">
        <v>0</v>
      </c>
      <c r="N4" s="57">
        <v>0</v>
      </c>
      <c r="O4" s="57">
        <v>0</v>
      </c>
      <c r="P4" s="57">
        <v>0</v>
      </c>
      <c r="Q4" s="57">
        <v>0</v>
      </c>
      <c r="R4" s="57">
        <v>1</v>
      </c>
      <c r="S4" s="57">
        <v>1</v>
      </c>
      <c r="T4" s="57">
        <v>1</v>
      </c>
      <c r="U4" s="57">
        <v>0</v>
      </c>
      <c r="V4" s="57">
        <v>1</v>
      </c>
    </row>
    <row r="5" spans="1:22" x14ac:dyDescent="0.25">
      <c r="A5" s="39" t="s">
        <v>12</v>
      </c>
      <c r="B5" s="41">
        <f>1-(B3/B2)</f>
        <v>0.29120072579740874</v>
      </c>
      <c r="C5" s="52">
        <f t="shared" ref="C5:V5" si="0">1-(C3/C2)</f>
        <v>0.28839362861114237</v>
      </c>
      <c r="D5" s="52">
        <f t="shared" si="0"/>
        <v>0.31128186860719553</v>
      </c>
      <c r="E5" s="52">
        <f t="shared" si="0"/>
        <v>0.3071029878515924</v>
      </c>
      <c r="F5" s="52">
        <f t="shared" si="0"/>
        <v>0.34250880785329274</v>
      </c>
      <c r="G5" s="52">
        <f t="shared" si="0"/>
        <v>0.36438075349144317</v>
      </c>
      <c r="H5" s="52">
        <f t="shared" si="0"/>
        <v>0.39874591788512947</v>
      </c>
      <c r="I5" s="52">
        <f t="shared" si="0"/>
        <v>0.41209724143243232</v>
      </c>
      <c r="J5" s="52">
        <f t="shared" si="0"/>
        <v>0.40281797701324984</v>
      </c>
      <c r="K5" s="52">
        <f t="shared" si="0"/>
        <v>0.40326382660133575</v>
      </c>
      <c r="L5" s="52">
        <f t="shared" si="0"/>
        <v>0.35186719073554573</v>
      </c>
      <c r="M5" s="52">
        <f t="shared" si="0"/>
        <v>0.32648623543320388</v>
      </c>
      <c r="N5" s="52">
        <f t="shared" si="0"/>
        <v>0.39075005417846764</v>
      </c>
      <c r="O5" s="52">
        <f t="shared" si="0"/>
        <v>0.35734774302030792</v>
      </c>
      <c r="P5" s="52">
        <f t="shared" si="0"/>
        <v>0.30911912928507101</v>
      </c>
      <c r="Q5" s="52">
        <f t="shared" si="0"/>
        <v>0.29386019185555423</v>
      </c>
      <c r="R5" s="52">
        <f t="shared" si="0"/>
        <v>0.36086970919808303</v>
      </c>
      <c r="S5" s="52">
        <f t="shared" si="0"/>
        <v>0.35505724350506385</v>
      </c>
      <c r="T5" s="52">
        <f t="shared" si="0"/>
        <v>0.36340096318817394</v>
      </c>
      <c r="U5" s="52">
        <f t="shared" si="0"/>
        <v>0.4174469869655173</v>
      </c>
      <c r="V5" s="52">
        <f t="shared" si="0"/>
        <v>0.40822208043180275</v>
      </c>
    </row>
    <row r="6" spans="1:22" s="138" customFormat="1" x14ac:dyDescent="0.25">
      <c r="A6" s="77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22" s="91" customFormat="1" x14ac:dyDescent="0.25">
      <c r="A8" s="59" t="s">
        <v>106</v>
      </c>
    </row>
    <row r="9" spans="1:22" s="91" customFormat="1" x14ac:dyDescent="0.25">
      <c r="A9" s="58" t="s">
        <v>120</v>
      </c>
    </row>
    <row r="10" spans="1:22" s="91" customFormat="1" x14ac:dyDescent="0.25">
      <c r="A10" s="134" t="s">
        <v>108</v>
      </c>
    </row>
    <row r="11" spans="1:22" s="91" customFormat="1" x14ac:dyDescent="0.25">
      <c r="A11" s="134" t="s">
        <v>109</v>
      </c>
    </row>
    <row r="12" spans="1:22" s="91" customFormat="1" x14ac:dyDescent="0.25">
      <c r="A12" s="134" t="s">
        <v>118</v>
      </c>
    </row>
    <row r="13" spans="1:22" s="91" customFormat="1" x14ac:dyDescent="0.25">
      <c r="A13" s="134" t="s">
        <v>119</v>
      </c>
    </row>
    <row r="14" spans="1:22" s="91" customFormat="1" x14ac:dyDescent="0.25">
      <c r="A14" s="60" t="s">
        <v>115</v>
      </c>
    </row>
    <row r="15" spans="1:22" s="91" customFormat="1" x14ac:dyDescent="0.25">
      <c r="A15" s="135" t="s">
        <v>119</v>
      </c>
    </row>
    <row r="16" spans="1:22" s="91" customFormat="1" x14ac:dyDescent="0.25">
      <c r="A16" s="60" t="s">
        <v>111</v>
      </c>
    </row>
    <row r="17" spans="1:1" s="91" customFormat="1" x14ac:dyDescent="0.25"/>
    <row r="18" spans="1:1" x14ac:dyDescent="0.25">
      <c r="A18" s="114" t="s">
        <v>92</v>
      </c>
    </row>
    <row r="19" spans="1:1" x14ac:dyDescent="0.25">
      <c r="A19" s="115" t="s">
        <v>55</v>
      </c>
    </row>
    <row r="20" spans="1:1" x14ac:dyDescent="0.25">
      <c r="A20" s="115" t="s">
        <v>95</v>
      </c>
    </row>
    <row r="21" spans="1:1" x14ac:dyDescent="0.25">
      <c r="A21" s="115" t="s">
        <v>67</v>
      </c>
    </row>
    <row r="22" spans="1:1" x14ac:dyDescent="0.25">
      <c r="A22" s="115" t="s">
        <v>93</v>
      </c>
    </row>
    <row r="23" spans="1:1" x14ac:dyDescent="0.25">
      <c r="A23" s="115" t="s">
        <v>94</v>
      </c>
    </row>
    <row r="24" spans="1:1" x14ac:dyDescent="0.25">
      <c r="A24" s="115" t="s">
        <v>68</v>
      </c>
    </row>
    <row r="25" spans="1:1" x14ac:dyDescent="0.25">
      <c r="A25" s="116" t="s">
        <v>94</v>
      </c>
    </row>
    <row r="26" spans="1:1" x14ac:dyDescent="0.25">
      <c r="A26" s="115" t="s">
        <v>69</v>
      </c>
    </row>
    <row r="28" spans="1:1" x14ac:dyDescent="0.25">
      <c r="A28" s="114" t="s">
        <v>13</v>
      </c>
    </row>
    <row r="29" spans="1:1" x14ac:dyDescent="0.25">
      <c r="A29" s="115" t="s">
        <v>29</v>
      </c>
    </row>
    <row r="30" spans="1:1" x14ac:dyDescent="0.25">
      <c r="A30" s="115" t="s">
        <v>96</v>
      </c>
    </row>
    <row r="31" spans="1:1" x14ac:dyDescent="0.25">
      <c r="A31" s="115" t="s">
        <v>9</v>
      </c>
    </row>
    <row r="32" spans="1:1" x14ac:dyDescent="0.25">
      <c r="A32" s="115" t="s">
        <v>85</v>
      </c>
    </row>
    <row r="33" spans="1:1" x14ac:dyDescent="0.25">
      <c r="A33" s="115" t="s">
        <v>86</v>
      </c>
    </row>
    <row r="34" spans="1:1" x14ac:dyDescent="0.25">
      <c r="A34" s="115" t="s">
        <v>10</v>
      </c>
    </row>
    <row r="35" spans="1:1" x14ac:dyDescent="0.25">
      <c r="A35" s="116" t="s">
        <v>86</v>
      </c>
    </row>
    <row r="36" spans="1:1" x14ac:dyDescent="0.25">
      <c r="A36" s="115" t="s">
        <v>11</v>
      </c>
    </row>
    <row r="37" spans="1:1" x14ac:dyDescent="0.25">
      <c r="A37" s="44"/>
    </row>
    <row r="40" spans="1:1" x14ac:dyDescent="0.25">
      <c r="A40" s="42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3"/>
    </row>
    <row r="45" spans="1:1" x14ac:dyDescent="0.25">
      <c r="A45" s="43"/>
    </row>
    <row r="46" spans="1:1" x14ac:dyDescent="0.25">
      <c r="A46" s="43"/>
    </row>
    <row r="47" spans="1:1" x14ac:dyDescent="0.25">
      <c r="A47" s="43"/>
    </row>
    <row r="48" spans="1:1" x14ac:dyDescent="0.25">
      <c r="A48" s="43"/>
    </row>
    <row r="49" spans="1:1" x14ac:dyDescent="0.25">
      <c r="A49" s="44"/>
    </row>
    <row r="50" spans="1:1" x14ac:dyDescent="0.25">
      <c r="A50" s="45"/>
    </row>
    <row r="51" spans="1:1" x14ac:dyDescent="0.25">
      <c r="A51" s="44"/>
    </row>
    <row r="54" spans="1:1" x14ac:dyDescent="0.25">
      <c r="A54" s="42"/>
    </row>
    <row r="55" spans="1:1" x14ac:dyDescent="0.25">
      <c r="A55" s="43"/>
    </row>
    <row r="56" spans="1:1" x14ac:dyDescent="0.25">
      <c r="A56" s="43"/>
    </row>
    <row r="57" spans="1:1" x14ac:dyDescent="0.25">
      <c r="A57" s="43"/>
    </row>
    <row r="58" spans="1:1" x14ac:dyDescent="0.25">
      <c r="A58" s="43"/>
    </row>
    <row r="59" spans="1:1" x14ac:dyDescent="0.25">
      <c r="A59" s="43"/>
    </row>
    <row r="60" spans="1:1" x14ac:dyDescent="0.25">
      <c r="A60" s="43"/>
    </row>
    <row r="61" spans="1:1" x14ac:dyDescent="0.25">
      <c r="A61" s="43"/>
    </row>
    <row r="62" spans="1:1" x14ac:dyDescent="0.25">
      <c r="A62" s="43"/>
    </row>
    <row r="63" spans="1:1" x14ac:dyDescent="0.25">
      <c r="A63" s="44"/>
    </row>
    <row r="64" spans="1:1" x14ac:dyDescent="0.25">
      <c r="A64" s="45"/>
    </row>
    <row r="65" spans="1:1" x14ac:dyDescent="0.25">
      <c r="A65" s="44"/>
    </row>
    <row r="68" spans="1:1" x14ac:dyDescent="0.25">
      <c r="A68" s="42"/>
    </row>
    <row r="69" spans="1:1" x14ac:dyDescent="0.25">
      <c r="A69" s="43"/>
    </row>
    <row r="70" spans="1:1" x14ac:dyDescent="0.25">
      <c r="A70" s="43"/>
    </row>
    <row r="71" spans="1:1" x14ac:dyDescent="0.25">
      <c r="A71" s="43"/>
    </row>
    <row r="72" spans="1:1" x14ac:dyDescent="0.25">
      <c r="A72" s="43"/>
    </row>
    <row r="73" spans="1:1" x14ac:dyDescent="0.25">
      <c r="A73" s="43"/>
    </row>
    <row r="74" spans="1:1" x14ac:dyDescent="0.25">
      <c r="A74" s="43"/>
    </row>
    <row r="75" spans="1:1" x14ac:dyDescent="0.25">
      <c r="A75" s="43"/>
    </row>
    <row r="76" spans="1:1" x14ac:dyDescent="0.25">
      <c r="A76" s="43"/>
    </row>
    <row r="77" spans="1:1" x14ac:dyDescent="0.25">
      <c r="A77" s="44"/>
    </row>
    <row r="78" spans="1:1" x14ac:dyDescent="0.25">
      <c r="A78" s="45"/>
    </row>
    <row r="79" spans="1:1" x14ac:dyDescent="0.25">
      <c r="A79" s="44"/>
    </row>
    <row r="82" spans="1:1" x14ac:dyDescent="0.25">
      <c r="A82" s="42"/>
    </row>
    <row r="83" spans="1:1" x14ac:dyDescent="0.25">
      <c r="A83" s="43"/>
    </row>
    <row r="84" spans="1:1" x14ac:dyDescent="0.25">
      <c r="A84" s="43"/>
    </row>
    <row r="85" spans="1:1" x14ac:dyDescent="0.25">
      <c r="A85" s="43"/>
    </row>
    <row r="86" spans="1:1" x14ac:dyDescent="0.25">
      <c r="A86" s="43"/>
    </row>
    <row r="87" spans="1:1" x14ac:dyDescent="0.25">
      <c r="A87" s="43"/>
    </row>
    <row r="88" spans="1:1" x14ac:dyDescent="0.25">
      <c r="A88" s="43"/>
    </row>
    <row r="89" spans="1:1" x14ac:dyDescent="0.25">
      <c r="A89" s="43"/>
    </row>
    <row r="90" spans="1:1" x14ac:dyDescent="0.25">
      <c r="A90" s="43"/>
    </row>
    <row r="91" spans="1:1" x14ac:dyDescent="0.25">
      <c r="A91" s="44"/>
    </row>
    <row r="92" spans="1:1" x14ac:dyDescent="0.25">
      <c r="A92" s="45"/>
    </row>
    <row r="93" spans="1:1" x14ac:dyDescent="0.25">
      <c r="A93" s="44"/>
    </row>
    <row r="96" spans="1:1" x14ac:dyDescent="0.25">
      <c r="A96" s="42"/>
    </row>
    <row r="97" spans="1:1" x14ac:dyDescent="0.25">
      <c r="A97" s="43"/>
    </row>
    <row r="98" spans="1:1" x14ac:dyDescent="0.25">
      <c r="A98" s="43"/>
    </row>
    <row r="99" spans="1:1" x14ac:dyDescent="0.25">
      <c r="A99" s="43"/>
    </row>
    <row r="100" spans="1:1" x14ac:dyDescent="0.25">
      <c r="A100" s="43"/>
    </row>
    <row r="101" spans="1:1" x14ac:dyDescent="0.25">
      <c r="A101" s="43"/>
    </row>
    <row r="102" spans="1:1" x14ac:dyDescent="0.25">
      <c r="A102" s="43"/>
    </row>
    <row r="103" spans="1:1" x14ac:dyDescent="0.25">
      <c r="A103" s="43"/>
    </row>
    <row r="104" spans="1:1" x14ac:dyDescent="0.25">
      <c r="A104" s="43"/>
    </row>
    <row r="105" spans="1:1" x14ac:dyDescent="0.25">
      <c r="A105" s="44"/>
    </row>
    <row r="106" spans="1:1" x14ac:dyDescent="0.25">
      <c r="A106" s="45"/>
    </row>
    <row r="107" spans="1:1" x14ac:dyDescent="0.25">
      <c r="A107" s="44"/>
    </row>
    <row r="110" spans="1:1" x14ac:dyDescent="0.25">
      <c r="A110" s="42"/>
    </row>
    <row r="111" spans="1:1" x14ac:dyDescent="0.25">
      <c r="A111" s="43"/>
    </row>
    <row r="112" spans="1:1" x14ac:dyDescent="0.25">
      <c r="A112" s="43"/>
    </row>
    <row r="113" spans="1:1" x14ac:dyDescent="0.25">
      <c r="A113" s="43"/>
    </row>
    <row r="114" spans="1:1" x14ac:dyDescent="0.25">
      <c r="A114" s="43"/>
    </row>
    <row r="115" spans="1:1" x14ac:dyDescent="0.25">
      <c r="A115" s="43"/>
    </row>
    <row r="116" spans="1:1" x14ac:dyDescent="0.25">
      <c r="A116" s="43"/>
    </row>
    <row r="117" spans="1:1" x14ac:dyDescent="0.25">
      <c r="A117" s="43"/>
    </row>
    <row r="118" spans="1:1" x14ac:dyDescent="0.25">
      <c r="A118" s="43"/>
    </row>
    <row r="119" spans="1:1" x14ac:dyDescent="0.25">
      <c r="A119" s="44"/>
    </row>
    <row r="120" spans="1:1" x14ac:dyDescent="0.25">
      <c r="A120" s="45"/>
    </row>
    <row r="121" spans="1:1" x14ac:dyDescent="0.25">
      <c r="A121" s="44"/>
    </row>
    <row r="124" spans="1:1" x14ac:dyDescent="0.25">
      <c r="A124" s="42"/>
    </row>
    <row r="125" spans="1:1" x14ac:dyDescent="0.25">
      <c r="A125" s="43"/>
    </row>
    <row r="126" spans="1:1" x14ac:dyDescent="0.25">
      <c r="A126" s="43"/>
    </row>
    <row r="127" spans="1:1" x14ac:dyDescent="0.25">
      <c r="A127" s="43"/>
    </row>
    <row r="128" spans="1:1" x14ac:dyDescent="0.25">
      <c r="A128" s="43"/>
    </row>
    <row r="129" spans="1:1" x14ac:dyDescent="0.25">
      <c r="A129" s="43"/>
    </row>
    <row r="130" spans="1:1" x14ac:dyDescent="0.25">
      <c r="A130" s="43"/>
    </row>
    <row r="131" spans="1:1" x14ac:dyDescent="0.25">
      <c r="A131" s="43"/>
    </row>
    <row r="132" spans="1:1" x14ac:dyDescent="0.25">
      <c r="A132" s="43"/>
    </row>
    <row r="133" spans="1:1" x14ac:dyDescent="0.25">
      <c r="A133" s="44"/>
    </row>
    <row r="134" spans="1:1" x14ac:dyDescent="0.25">
      <c r="A134" s="45"/>
    </row>
    <row r="135" spans="1:1" x14ac:dyDescent="0.25">
      <c r="A135" s="44"/>
    </row>
    <row r="138" spans="1:1" x14ac:dyDescent="0.25">
      <c r="A138" s="42"/>
    </row>
    <row r="139" spans="1:1" x14ac:dyDescent="0.25">
      <c r="A139" s="43"/>
    </row>
    <row r="140" spans="1:1" x14ac:dyDescent="0.25">
      <c r="A140" s="43"/>
    </row>
    <row r="141" spans="1:1" x14ac:dyDescent="0.25">
      <c r="A141" s="43"/>
    </row>
    <row r="142" spans="1:1" x14ac:dyDescent="0.25">
      <c r="A142" s="43"/>
    </row>
    <row r="143" spans="1:1" x14ac:dyDescent="0.25">
      <c r="A143" s="43"/>
    </row>
    <row r="144" spans="1:1" x14ac:dyDescent="0.25">
      <c r="A144" s="43"/>
    </row>
    <row r="145" spans="1:1" x14ac:dyDescent="0.25">
      <c r="A145" s="43"/>
    </row>
    <row r="146" spans="1:1" x14ac:dyDescent="0.25">
      <c r="A146" s="43"/>
    </row>
    <row r="147" spans="1:1" x14ac:dyDescent="0.25">
      <c r="A147" s="44"/>
    </row>
    <row r="148" spans="1:1" x14ac:dyDescent="0.25">
      <c r="A148" s="45"/>
    </row>
    <row r="149" spans="1:1" x14ac:dyDescent="0.25">
      <c r="A149" s="44"/>
    </row>
    <row r="152" spans="1:1" x14ac:dyDescent="0.25">
      <c r="A152" s="42"/>
    </row>
    <row r="153" spans="1:1" x14ac:dyDescent="0.25">
      <c r="A153" s="43"/>
    </row>
    <row r="154" spans="1:1" x14ac:dyDescent="0.25">
      <c r="A154" s="43"/>
    </row>
    <row r="155" spans="1:1" x14ac:dyDescent="0.25">
      <c r="A155" s="43"/>
    </row>
    <row r="156" spans="1:1" x14ac:dyDescent="0.25">
      <c r="A156" s="43"/>
    </row>
    <row r="157" spans="1:1" x14ac:dyDescent="0.25">
      <c r="A157" s="43"/>
    </row>
    <row r="158" spans="1:1" x14ac:dyDescent="0.25">
      <c r="A158" s="43"/>
    </row>
    <row r="159" spans="1:1" x14ac:dyDescent="0.25">
      <c r="A159" s="43"/>
    </row>
    <row r="160" spans="1:1" x14ac:dyDescent="0.25">
      <c r="A160" s="43"/>
    </row>
    <row r="161" spans="1:1" x14ac:dyDescent="0.25">
      <c r="A161" s="44"/>
    </row>
    <row r="162" spans="1:1" x14ac:dyDescent="0.25">
      <c r="A162" s="45"/>
    </row>
    <row r="163" spans="1:1" x14ac:dyDescent="0.25">
      <c r="A163" s="44"/>
    </row>
    <row r="166" spans="1:1" x14ac:dyDescent="0.25">
      <c r="A166" s="42"/>
    </row>
    <row r="167" spans="1:1" x14ac:dyDescent="0.25">
      <c r="A167" s="43"/>
    </row>
    <row r="168" spans="1:1" x14ac:dyDescent="0.25">
      <c r="A168" s="43"/>
    </row>
    <row r="169" spans="1:1" x14ac:dyDescent="0.25">
      <c r="A169" s="43"/>
    </row>
    <row r="170" spans="1:1" x14ac:dyDescent="0.25">
      <c r="A170" s="43"/>
    </row>
    <row r="171" spans="1:1" x14ac:dyDescent="0.25">
      <c r="A171" s="43"/>
    </row>
    <row r="172" spans="1:1" x14ac:dyDescent="0.25">
      <c r="A172" s="43"/>
    </row>
    <row r="173" spans="1:1" x14ac:dyDescent="0.25">
      <c r="A173" s="43"/>
    </row>
    <row r="174" spans="1:1" x14ac:dyDescent="0.25">
      <c r="A174" s="43"/>
    </row>
    <row r="175" spans="1:1" x14ac:dyDescent="0.25">
      <c r="A175" s="44"/>
    </row>
    <row r="176" spans="1:1" x14ac:dyDescent="0.25">
      <c r="A176" s="45"/>
    </row>
    <row r="177" spans="1:1" x14ac:dyDescent="0.25">
      <c r="A177" s="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6"/>
  <sheetViews>
    <sheetView workbookViewId="0"/>
  </sheetViews>
  <sheetFormatPr defaultRowHeight="15" x14ac:dyDescent="0.25"/>
  <cols>
    <col min="1" max="1" width="16.28515625" bestFit="1" customWidth="1"/>
    <col min="16" max="18" width="7.5703125" bestFit="1" customWidth="1"/>
    <col min="20" max="20" width="7.5703125" style="129" bestFit="1" customWidth="1"/>
    <col min="21" max="22" width="7.5703125" bestFit="1" customWidth="1"/>
  </cols>
  <sheetData>
    <row r="1" spans="1:22" x14ac:dyDescent="0.25">
      <c r="A1" s="46"/>
      <c r="B1" s="48">
        <v>2000</v>
      </c>
      <c r="C1" s="48">
        <v>2001</v>
      </c>
      <c r="D1" s="48">
        <v>2002</v>
      </c>
      <c r="E1" s="48">
        <v>2003</v>
      </c>
      <c r="F1" s="48">
        <v>2004</v>
      </c>
      <c r="G1" s="48">
        <v>2005</v>
      </c>
      <c r="H1" s="48">
        <v>2006</v>
      </c>
      <c r="I1" s="48">
        <v>2007</v>
      </c>
      <c r="J1" s="48">
        <v>2008</v>
      </c>
      <c r="K1" s="48">
        <v>2009</v>
      </c>
      <c r="L1" s="48">
        <v>2010</v>
      </c>
      <c r="M1" s="48">
        <v>2011</v>
      </c>
      <c r="N1" s="74">
        <v>2012</v>
      </c>
      <c r="O1" s="74">
        <v>2013</v>
      </c>
      <c r="P1" s="74">
        <v>2014</v>
      </c>
      <c r="Q1" s="74">
        <v>2015</v>
      </c>
      <c r="R1" s="74">
        <v>2016</v>
      </c>
      <c r="S1" s="74">
        <v>2017</v>
      </c>
      <c r="T1" s="74">
        <v>2018</v>
      </c>
      <c r="U1" s="74">
        <v>2019</v>
      </c>
      <c r="V1" s="74">
        <v>2020</v>
      </c>
    </row>
    <row r="2" spans="1:22" x14ac:dyDescent="0.25">
      <c r="A2" s="51" t="s">
        <v>5</v>
      </c>
      <c r="B2" s="47">
        <v>1141270</v>
      </c>
      <c r="C2" s="47">
        <v>1061530</v>
      </c>
      <c r="D2" s="47">
        <v>1116760</v>
      </c>
      <c r="E2" s="47">
        <v>1112520</v>
      </c>
      <c r="F2" s="47">
        <v>1137710</v>
      </c>
      <c r="G2" s="47">
        <v>1504930</v>
      </c>
      <c r="H2" s="47">
        <v>1710480</v>
      </c>
      <c r="I2" s="47">
        <v>1785100</v>
      </c>
      <c r="J2" s="47">
        <v>2073170</v>
      </c>
      <c r="K2" s="47">
        <v>1970030</v>
      </c>
      <c r="L2" s="47">
        <v>1844940</v>
      </c>
      <c r="M2" s="47">
        <v>1820050</v>
      </c>
      <c r="N2" s="11">
        <v>1569410</v>
      </c>
      <c r="O2" s="73">
        <v>817790</v>
      </c>
      <c r="P2" s="130">
        <v>792070</v>
      </c>
      <c r="Q2" s="130">
        <v>882310</v>
      </c>
      <c r="R2" s="130">
        <v>910410</v>
      </c>
      <c r="S2" s="130">
        <v>1001300</v>
      </c>
      <c r="T2" s="130">
        <v>994550</v>
      </c>
      <c r="U2" s="130">
        <v>989430</v>
      </c>
      <c r="V2" s="130">
        <v>963420</v>
      </c>
    </row>
    <row r="3" spans="1:22" x14ac:dyDescent="0.25">
      <c r="A3" s="51" t="s">
        <v>6</v>
      </c>
      <c r="B3" s="47">
        <v>884750</v>
      </c>
      <c r="C3" s="47">
        <v>823460</v>
      </c>
      <c r="D3" s="47">
        <v>845850</v>
      </c>
      <c r="E3" s="47">
        <v>867390</v>
      </c>
      <c r="F3" s="47">
        <v>891140</v>
      </c>
      <c r="G3" s="47">
        <v>1135780</v>
      </c>
      <c r="H3" s="47">
        <v>1180350</v>
      </c>
      <c r="I3" s="47">
        <v>1212830</v>
      </c>
      <c r="J3" s="47">
        <v>1466770</v>
      </c>
      <c r="K3" s="47">
        <v>1407370</v>
      </c>
      <c r="L3" s="47">
        <v>1363150</v>
      </c>
      <c r="M3" s="47">
        <v>1386870</v>
      </c>
      <c r="N3" s="11">
        <v>1371780</v>
      </c>
      <c r="O3" s="73">
        <v>734080</v>
      </c>
      <c r="P3" s="130">
        <v>741630</v>
      </c>
      <c r="Q3" s="130">
        <v>769930</v>
      </c>
      <c r="R3" s="130">
        <v>788210</v>
      </c>
      <c r="S3" s="130">
        <v>807040</v>
      </c>
      <c r="T3" s="130">
        <v>819690</v>
      </c>
      <c r="U3" s="130">
        <v>813440</v>
      </c>
      <c r="V3" s="130">
        <v>828660</v>
      </c>
    </row>
    <row r="4" spans="1:22" x14ac:dyDescent="0.25">
      <c r="A4" s="50" t="s">
        <v>8</v>
      </c>
      <c r="B4" s="49">
        <v>1</v>
      </c>
      <c r="C4" s="49">
        <v>1</v>
      </c>
      <c r="D4" s="49">
        <v>1</v>
      </c>
      <c r="E4" s="49">
        <v>1</v>
      </c>
      <c r="F4" s="49">
        <v>1</v>
      </c>
      <c r="G4" s="49">
        <v>1</v>
      </c>
      <c r="H4" s="49">
        <v>1</v>
      </c>
      <c r="I4" s="49">
        <v>2</v>
      </c>
      <c r="J4" s="49">
        <v>2</v>
      </c>
      <c r="K4" s="49">
        <v>1</v>
      </c>
      <c r="L4" s="49">
        <v>1</v>
      </c>
      <c r="M4" s="49">
        <v>1</v>
      </c>
      <c r="N4" s="57">
        <v>2</v>
      </c>
      <c r="O4" s="57">
        <v>1</v>
      </c>
      <c r="P4" s="57">
        <v>1</v>
      </c>
      <c r="Q4" s="57">
        <v>1</v>
      </c>
      <c r="R4" s="57">
        <v>1</v>
      </c>
      <c r="S4" s="129">
        <v>1</v>
      </c>
      <c r="T4" s="57">
        <v>1</v>
      </c>
      <c r="U4" s="57">
        <v>1</v>
      </c>
      <c r="V4" s="57">
        <v>1</v>
      </c>
    </row>
    <row r="5" spans="1:22" x14ac:dyDescent="0.25">
      <c r="A5" s="50" t="s">
        <v>12</v>
      </c>
      <c r="B5" s="52">
        <f>1-(B3/B2)</f>
        <v>0.22476714537313691</v>
      </c>
      <c r="C5" s="52">
        <f t="shared" ref="C5:T5" si="0">1-(C3/C2)</f>
        <v>0.22427062824413813</v>
      </c>
      <c r="D5" s="52">
        <f t="shared" si="0"/>
        <v>0.24258569433002619</v>
      </c>
      <c r="E5" s="52">
        <f t="shared" si="0"/>
        <v>0.22033761190810053</v>
      </c>
      <c r="F5" s="52">
        <f t="shared" si="0"/>
        <v>0.21672482442801766</v>
      </c>
      <c r="G5" s="52">
        <f t="shared" si="0"/>
        <v>0.24529380104057996</v>
      </c>
      <c r="H5" s="52">
        <f t="shared" si="0"/>
        <v>0.30993054581170199</v>
      </c>
      <c r="I5" s="52">
        <f t="shared" si="0"/>
        <v>0.32058148002913001</v>
      </c>
      <c r="J5" s="52">
        <f t="shared" si="0"/>
        <v>0.29249892676432709</v>
      </c>
      <c r="K5" s="52">
        <f t="shared" si="0"/>
        <v>0.28560986380918052</v>
      </c>
      <c r="L5" s="52">
        <f t="shared" si="0"/>
        <v>0.2611412837273841</v>
      </c>
      <c r="M5" s="52">
        <f t="shared" si="0"/>
        <v>0.2380044504271861</v>
      </c>
      <c r="N5" s="52">
        <f t="shared" si="0"/>
        <v>0.12592630351533374</v>
      </c>
      <c r="O5" s="52">
        <f t="shared" si="0"/>
        <v>0.10236124188361317</v>
      </c>
      <c r="P5" s="52">
        <f t="shared" si="0"/>
        <v>6.3681240294418462E-2</v>
      </c>
      <c r="Q5" s="52">
        <f t="shared" si="0"/>
        <v>0.12737019868300259</v>
      </c>
      <c r="R5" s="52">
        <f t="shared" si="0"/>
        <v>0.13422523917795282</v>
      </c>
      <c r="S5" s="52">
        <f t="shared" si="0"/>
        <v>0.19400778987316492</v>
      </c>
      <c r="T5" s="52">
        <f t="shared" si="0"/>
        <v>0.17581820924035996</v>
      </c>
      <c r="U5" s="52">
        <f>1-(U3/U2)</f>
        <v>0.1778700868176627</v>
      </c>
      <c r="V5" s="52">
        <f>1-(V3/V2)</f>
        <v>0.13987668929438879</v>
      </c>
    </row>
    <row r="6" spans="1:22" s="138" customFormat="1" x14ac:dyDescent="0.25">
      <c r="A6" s="77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29"/>
    </row>
    <row r="8" spans="1:22" s="91" customFormat="1" x14ac:dyDescent="0.25">
      <c r="A8" s="59" t="s">
        <v>106</v>
      </c>
      <c r="T8" s="129"/>
    </row>
    <row r="9" spans="1:22" s="91" customFormat="1" x14ac:dyDescent="0.25">
      <c r="A9" s="58" t="s">
        <v>144</v>
      </c>
      <c r="T9" s="129"/>
    </row>
    <row r="10" spans="1:22" s="91" customFormat="1" x14ac:dyDescent="0.25">
      <c r="A10" s="134" t="s">
        <v>108</v>
      </c>
      <c r="T10" s="129"/>
    </row>
    <row r="11" spans="1:22" s="91" customFormat="1" x14ac:dyDescent="0.25">
      <c r="A11" s="134" t="s">
        <v>109</v>
      </c>
      <c r="T11" s="129"/>
    </row>
    <row r="12" spans="1:22" s="91" customFormat="1" x14ac:dyDescent="0.25">
      <c r="A12" s="134" t="s">
        <v>116</v>
      </c>
      <c r="T12" s="129"/>
    </row>
    <row r="13" spans="1:22" s="91" customFormat="1" x14ac:dyDescent="0.25">
      <c r="A13" s="134" t="s">
        <v>117</v>
      </c>
      <c r="T13" s="129"/>
    </row>
    <row r="14" spans="1:22" s="91" customFormat="1" x14ac:dyDescent="0.25">
      <c r="A14" s="60" t="s">
        <v>115</v>
      </c>
      <c r="T14" s="129"/>
    </row>
    <row r="15" spans="1:22" s="91" customFormat="1" x14ac:dyDescent="0.25">
      <c r="A15" s="135" t="s">
        <v>117</v>
      </c>
      <c r="T15" s="129"/>
    </row>
    <row r="16" spans="1:22" s="91" customFormat="1" x14ac:dyDescent="0.25">
      <c r="A16" s="60" t="s">
        <v>111</v>
      </c>
      <c r="T16" s="129"/>
    </row>
    <row r="17" spans="1:20" s="91" customFormat="1" x14ac:dyDescent="0.25">
      <c r="T17" s="129"/>
    </row>
    <row r="18" spans="1:20" x14ac:dyDescent="0.25">
      <c r="A18" s="114" t="s">
        <v>14</v>
      </c>
    </row>
    <row r="19" spans="1:20" x14ac:dyDescent="0.25">
      <c r="A19" s="115" t="s">
        <v>29</v>
      </c>
    </row>
    <row r="20" spans="1:20" x14ac:dyDescent="0.25">
      <c r="A20" s="115" t="s">
        <v>96</v>
      </c>
    </row>
    <row r="21" spans="1:20" x14ac:dyDescent="0.25">
      <c r="A21" s="115" t="s">
        <v>9</v>
      </c>
    </row>
    <row r="22" spans="1:20" x14ac:dyDescent="0.25">
      <c r="A22" s="115" t="s">
        <v>83</v>
      </c>
    </row>
    <row r="23" spans="1:20" x14ac:dyDescent="0.25">
      <c r="A23" s="115" t="s">
        <v>84</v>
      </c>
    </row>
    <row r="24" spans="1:20" x14ac:dyDescent="0.25">
      <c r="A24" s="115" t="s">
        <v>10</v>
      </c>
    </row>
    <row r="25" spans="1:20" x14ac:dyDescent="0.25">
      <c r="A25" s="116" t="s">
        <v>84</v>
      </c>
    </row>
    <row r="26" spans="1:20" x14ac:dyDescent="0.25">
      <c r="A26" s="115" t="s">
        <v>11</v>
      </c>
    </row>
    <row r="29" spans="1:20" x14ac:dyDescent="0.25">
      <c r="A29" s="53"/>
    </row>
    <row r="30" spans="1:20" x14ac:dyDescent="0.25">
      <c r="A30" s="54"/>
    </row>
    <row r="31" spans="1:20" x14ac:dyDescent="0.25">
      <c r="A31" s="54"/>
    </row>
    <row r="32" spans="1:20" x14ac:dyDescent="0.25">
      <c r="A32" s="54"/>
    </row>
    <row r="33" spans="1:1" x14ac:dyDescent="0.25">
      <c r="A33" s="54"/>
    </row>
    <row r="34" spans="1:1" x14ac:dyDescent="0.25">
      <c r="A34" s="54"/>
    </row>
    <row r="35" spans="1:1" x14ac:dyDescent="0.25">
      <c r="A35" s="54"/>
    </row>
    <row r="36" spans="1:1" x14ac:dyDescent="0.25">
      <c r="A36" s="54"/>
    </row>
    <row r="37" spans="1:1" x14ac:dyDescent="0.25">
      <c r="A37" s="54"/>
    </row>
    <row r="38" spans="1:1" x14ac:dyDescent="0.25">
      <c r="A38" s="55"/>
    </row>
    <row r="39" spans="1:1" x14ac:dyDescent="0.25">
      <c r="A39" s="56"/>
    </row>
    <row r="40" spans="1:1" x14ac:dyDescent="0.25">
      <c r="A40" s="55"/>
    </row>
    <row r="43" spans="1:1" x14ac:dyDescent="0.25">
      <c r="A43" s="53"/>
    </row>
    <row r="44" spans="1:1" x14ac:dyDescent="0.25">
      <c r="A44" s="54"/>
    </row>
    <row r="45" spans="1:1" x14ac:dyDescent="0.25">
      <c r="A45" s="54"/>
    </row>
    <row r="46" spans="1:1" x14ac:dyDescent="0.25">
      <c r="A46" s="54"/>
    </row>
    <row r="47" spans="1:1" x14ac:dyDescent="0.25">
      <c r="A47" s="54"/>
    </row>
    <row r="48" spans="1:1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5"/>
    </row>
    <row r="53" spans="1:1" x14ac:dyDescent="0.25">
      <c r="A53" s="56"/>
    </row>
    <row r="54" spans="1:1" x14ac:dyDescent="0.25">
      <c r="A54" s="55"/>
    </row>
    <row r="57" spans="1:1" x14ac:dyDescent="0.25">
      <c r="A57" s="53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5"/>
    </row>
    <row r="67" spans="1:1" x14ac:dyDescent="0.25">
      <c r="A67" s="56"/>
    </row>
    <row r="68" spans="1:1" x14ac:dyDescent="0.25">
      <c r="A68" s="55"/>
    </row>
    <row r="71" spans="1:1" x14ac:dyDescent="0.25">
      <c r="A71" s="53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  <row r="79" spans="1:1" x14ac:dyDescent="0.25">
      <c r="A79" s="54"/>
    </row>
    <row r="80" spans="1:1" x14ac:dyDescent="0.25">
      <c r="A80" s="55"/>
    </row>
    <row r="81" spans="1:1" x14ac:dyDescent="0.25">
      <c r="A81" s="56"/>
    </row>
    <row r="82" spans="1:1" x14ac:dyDescent="0.25">
      <c r="A82" s="55"/>
    </row>
    <row r="85" spans="1:1" x14ac:dyDescent="0.25">
      <c r="A85" s="53"/>
    </row>
    <row r="86" spans="1:1" x14ac:dyDescent="0.25">
      <c r="A86" s="54"/>
    </row>
    <row r="87" spans="1:1" x14ac:dyDescent="0.25">
      <c r="A87" s="54"/>
    </row>
    <row r="88" spans="1:1" x14ac:dyDescent="0.25">
      <c r="A88" s="54"/>
    </row>
    <row r="89" spans="1:1" x14ac:dyDescent="0.25">
      <c r="A89" s="54"/>
    </row>
    <row r="90" spans="1:1" x14ac:dyDescent="0.25">
      <c r="A90" s="54"/>
    </row>
    <row r="91" spans="1:1" x14ac:dyDescent="0.25">
      <c r="A91" s="54"/>
    </row>
    <row r="92" spans="1:1" x14ac:dyDescent="0.25">
      <c r="A92" s="54"/>
    </row>
    <row r="93" spans="1:1" x14ac:dyDescent="0.25">
      <c r="A93" s="54"/>
    </row>
    <row r="94" spans="1:1" x14ac:dyDescent="0.25">
      <c r="A94" s="55"/>
    </row>
    <row r="95" spans="1:1" x14ac:dyDescent="0.25">
      <c r="A95" s="56"/>
    </row>
    <row r="96" spans="1:1" x14ac:dyDescent="0.25">
      <c r="A96" s="55"/>
    </row>
    <row r="99" spans="1:1" x14ac:dyDescent="0.25">
      <c r="A99" s="53"/>
    </row>
    <row r="100" spans="1:1" x14ac:dyDescent="0.25">
      <c r="A100" s="54"/>
    </row>
    <row r="101" spans="1:1" x14ac:dyDescent="0.25">
      <c r="A101" s="54"/>
    </row>
    <row r="102" spans="1:1" x14ac:dyDescent="0.25">
      <c r="A102" s="54"/>
    </row>
    <row r="103" spans="1:1" x14ac:dyDescent="0.25">
      <c r="A103" s="54"/>
    </row>
    <row r="104" spans="1:1" x14ac:dyDescent="0.25">
      <c r="A104" s="54"/>
    </row>
    <row r="105" spans="1:1" x14ac:dyDescent="0.25">
      <c r="A105" s="54"/>
    </row>
    <row r="106" spans="1:1" x14ac:dyDescent="0.25">
      <c r="A106" s="54"/>
    </row>
    <row r="107" spans="1:1" x14ac:dyDescent="0.25">
      <c r="A107" s="54"/>
    </row>
    <row r="108" spans="1:1" x14ac:dyDescent="0.25">
      <c r="A108" s="55"/>
    </row>
    <row r="109" spans="1:1" x14ac:dyDescent="0.25">
      <c r="A109" s="56"/>
    </row>
    <row r="110" spans="1:1" x14ac:dyDescent="0.25">
      <c r="A110" s="55"/>
    </row>
    <row r="113" spans="1:1" x14ac:dyDescent="0.25">
      <c r="A113" s="53"/>
    </row>
    <row r="114" spans="1:1" x14ac:dyDescent="0.25">
      <c r="A114" s="54"/>
    </row>
    <row r="115" spans="1:1" x14ac:dyDescent="0.25">
      <c r="A115" s="54"/>
    </row>
    <row r="116" spans="1:1" x14ac:dyDescent="0.25">
      <c r="A116" s="54"/>
    </row>
    <row r="117" spans="1:1" x14ac:dyDescent="0.25">
      <c r="A117" s="54"/>
    </row>
    <row r="118" spans="1:1" x14ac:dyDescent="0.25">
      <c r="A118" s="54"/>
    </row>
    <row r="119" spans="1:1" x14ac:dyDescent="0.25">
      <c r="A119" s="54"/>
    </row>
    <row r="120" spans="1:1" x14ac:dyDescent="0.25">
      <c r="A120" s="54"/>
    </row>
    <row r="121" spans="1:1" x14ac:dyDescent="0.25">
      <c r="A121" s="54"/>
    </row>
    <row r="122" spans="1:1" x14ac:dyDescent="0.25">
      <c r="A122" s="55"/>
    </row>
    <row r="123" spans="1:1" x14ac:dyDescent="0.25">
      <c r="A123" s="56"/>
    </row>
    <row r="124" spans="1:1" x14ac:dyDescent="0.25">
      <c r="A124" s="55"/>
    </row>
    <row r="127" spans="1:1" x14ac:dyDescent="0.25">
      <c r="A127" s="53"/>
    </row>
    <row r="128" spans="1:1" x14ac:dyDescent="0.25">
      <c r="A128" s="54"/>
    </row>
    <row r="129" spans="1:1" x14ac:dyDescent="0.25">
      <c r="A129" s="54"/>
    </row>
    <row r="130" spans="1:1" x14ac:dyDescent="0.25">
      <c r="A130" s="54"/>
    </row>
    <row r="131" spans="1:1" x14ac:dyDescent="0.25">
      <c r="A131" s="54"/>
    </row>
    <row r="132" spans="1:1" x14ac:dyDescent="0.25">
      <c r="A132" s="54"/>
    </row>
    <row r="133" spans="1:1" x14ac:dyDescent="0.25">
      <c r="A133" s="54"/>
    </row>
    <row r="134" spans="1:1" x14ac:dyDescent="0.25">
      <c r="A134" s="54"/>
    </row>
    <row r="135" spans="1:1" x14ac:dyDescent="0.25">
      <c r="A135" s="54"/>
    </row>
    <row r="136" spans="1:1" x14ac:dyDescent="0.25">
      <c r="A136" s="55"/>
    </row>
    <row r="137" spans="1:1" x14ac:dyDescent="0.25">
      <c r="A137" s="56"/>
    </row>
    <row r="138" spans="1:1" x14ac:dyDescent="0.25">
      <c r="A138" s="55"/>
    </row>
    <row r="141" spans="1:1" x14ac:dyDescent="0.25">
      <c r="A141" s="53"/>
    </row>
    <row r="142" spans="1:1" x14ac:dyDescent="0.25">
      <c r="A142" s="54"/>
    </row>
    <row r="143" spans="1:1" x14ac:dyDescent="0.25">
      <c r="A143" s="54"/>
    </row>
    <row r="144" spans="1:1" x14ac:dyDescent="0.25">
      <c r="A144" s="54"/>
    </row>
    <row r="145" spans="1:1" x14ac:dyDescent="0.25">
      <c r="A145" s="54"/>
    </row>
    <row r="146" spans="1:1" x14ac:dyDescent="0.25">
      <c r="A146" s="54"/>
    </row>
    <row r="147" spans="1:1" x14ac:dyDescent="0.25">
      <c r="A147" s="54"/>
    </row>
    <row r="148" spans="1:1" x14ac:dyDescent="0.25">
      <c r="A148" s="54"/>
    </row>
    <row r="149" spans="1:1" x14ac:dyDescent="0.25">
      <c r="A149" s="54"/>
    </row>
    <row r="150" spans="1:1" x14ac:dyDescent="0.25">
      <c r="A150" s="55"/>
    </row>
    <row r="151" spans="1:1" x14ac:dyDescent="0.25">
      <c r="A151" s="56"/>
    </row>
    <row r="152" spans="1:1" x14ac:dyDescent="0.25">
      <c r="A152" s="55"/>
    </row>
    <row r="155" spans="1:1" x14ac:dyDescent="0.25">
      <c r="A155" s="53"/>
    </row>
    <row r="156" spans="1:1" x14ac:dyDescent="0.25">
      <c r="A156" s="54"/>
    </row>
    <row r="157" spans="1:1" x14ac:dyDescent="0.25">
      <c r="A157" s="54"/>
    </row>
    <row r="158" spans="1:1" x14ac:dyDescent="0.25">
      <c r="A158" s="54"/>
    </row>
    <row r="159" spans="1:1" x14ac:dyDescent="0.25">
      <c r="A159" s="54"/>
    </row>
    <row r="160" spans="1:1" x14ac:dyDescent="0.25">
      <c r="A160" s="54"/>
    </row>
    <row r="161" spans="1:1" x14ac:dyDescent="0.25">
      <c r="A161" s="54"/>
    </row>
    <row r="162" spans="1:1" x14ac:dyDescent="0.25">
      <c r="A162" s="54"/>
    </row>
    <row r="163" spans="1:1" x14ac:dyDescent="0.25">
      <c r="A163" s="54"/>
    </row>
    <row r="164" spans="1:1" x14ac:dyDescent="0.25">
      <c r="A164" s="55"/>
    </row>
    <row r="165" spans="1:1" x14ac:dyDescent="0.25">
      <c r="A165" s="56"/>
    </row>
    <row r="166" spans="1:1" x14ac:dyDescent="0.25">
      <c r="A166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http://www.co.marion.or.us/nr/rdonlyres/bec67435-6ead-4153-81c8-07321c743ebb/58746/district105gervais1.xlsx</MigrationSourceURL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D1B5AD-53DD-4CA8-A3B9-DA7C669C899D}">
  <ds:schemaRefs>
    <ds:schemaRef ds:uri="http://purl.org/dc/dcmitype/"/>
    <ds:schemaRef ds:uri="http://schemas.microsoft.com/office/2006/metadata/properties"/>
    <ds:schemaRef ds:uri="4d30e77a-6613-410c-aaee-9f6e1fd8795d"/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415E657-6A9C-4B59-B5B6-10B34E371F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57A0A0-13CC-410F-940A-66BCF6D7D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2020-12-16T20:25:18Z</dcterms:modified>
</cp:coreProperties>
</file>