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ouch\Desktop\"/>
    </mc:Choice>
  </mc:AlternateContent>
  <xr:revisionPtr revIDLastSave="0" documentId="13_ncr:1_{2EE182F1-C896-412A-9B49-E70403B866DA}" xr6:coauthVersionLast="36" xr6:coauthVersionMax="36" xr10:uidLastSave="{00000000-0000-0000-0000-000000000000}"/>
  <bookViews>
    <workbookView xWindow="120" yWindow="120" windowWidth="19035" windowHeight="11205" tabRatio="859" xr2:uid="{00000000-000D-0000-FFFF-FFFF00000000}"/>
  </bookViews>
  <sheets>
    <sheet name="Total Accounts by Section" sheetId="1" r:id="rId1"/>
    <sheet name="Total Taxes for Distribution" sheetId="2" r:id="rId2"/>
    <sheet name="RMV, M50AV, MAV" sheetId="3" r:id="rId3"/>
    <sheet name="%GAP" sheetId="4" r:id="rId4"/>
    <sheet name="%Gap by Property Class" sheetId="5" r:id="rId5"/>
    <sheet name="Residential" sheetId="6" r:id="rId6"/>
    <sheet name="Farm" sheetId="7" r:id="rId7"/>
    <sheet name="Commercial" sheetId="8" r:id="rId8"/>
    <sheet name="Industrial" sheetId="9" r:id="rId9"/>
    <sheet name="Total Compression" sheetId="11" r:id="rId10"/>
    <sheet name="Exemption Trends" sheetId="12" r:id="rId11"/>
    <sheet name="Exception Value" sheetId="13" r:id="rId12"/>
    <sheet name="Property Class Value Summary" sheetId="14" r:id="rId13"/>
  </sheets>
  <calcPr calcId="191029"/>
</workbook>
</file>

<file path=xl/calcChain.xml><?xml version="1.0" encoding="utf-8"?>
<calcChain xmlns="http://schemas.openxmlformats.org/spreadsheetml/2006/main">
  <c r="V2" i="5" l="1"/>
  <c r="V3" i="5"/>
  <c r="V5" i="5" s="1"/>
  <c r="V4" i="5"/>
  <c r="V8" i="5"/>
  <c r="V9" i="5"/>
  <c r="V10" i="5"/>
  <c r="V11" i="5"/>
  <c r="V14" i="5"/>
  <c r="V15" i="5"/>
  <c r="V17" i="5" s="1"/>
  <c r="V16" i="5"/>
  <c r="V5" i="6"/>
  <c r="V5" i="8" l="1"/>
  <c r="V5" i="7"/>
  <c r="V9" i="4"/>
  <c r="V7" i="4"/>
  <c r="U5" i="8" l="1"/>
  <c r="U5" i="7"/>
  <c r="U5" i="6"/>
  <c r="U2" i="5"/>
  <c r="U3" i="5"/>
  <c r="U4" i="5"/>
  <c r="U8" i="5"/>
  <c r="U9" i="5"/>
  <c r="U11" i="5" s="1"/>
  <c r="U10" i="5"/>
  <c r="U14" i="5"/>
  <c r="U15" i="5"/>
  <c r="U17" i="5" s="1"/>
  <c r="U16" i="5"/>
  <c r="U9" i="4"/>
  <c r="U7" i="4"/>
  <c r="U5" i="5" l="1"/>
  <c r="T5" i="8"/>
  <c r="T5" i="7"/>
  <c r="T5" i="6"/>
  <c r="T2" i="5"/>
  <c r="T3" i="5"/>
  <c r="T4" i="5"/>
  <c r="T8" i="5"/>
  <c r="T9" i="5"/>
  <c r="T10" i="5"/>
  <c r="T14" i="5"/>
  <c r="T15" i="5"/>
  <c r="T16" i="5"/>
  <c r="T9" i="4"/>
  <c r="T7" i="4"/>
  <c r="T17" i="5" l="1"/>
  <c r="T5" i="5"/>
  <c r="T11" i="5"/>
  <c r="S2" i="5"/>
  <c r="S3" i="5"/>
  <c r="S5" i="5" s="1"/>
  <c r="S4" i="5"/>
  <c r="S8" i="5"/>
  <c r="S9" i="5"/>
  <c r="S11" i="5" s="1"/>
  <c r="S10" i="5"/>
  <c r="S14" i="5"/>
  <c r="S15" i="5"/>
  <c r="S16" i="5"/>
  <c r="S5" i="8"/>
  <c r="S5" i="7"/>
  <c r="S5" i="6"/>
  <c r="S9" i="4"/>
  <c r="S7" i="4"/>
  <c r="S17" i="5" l="1"/>
  <c r="R15" i="5"/>
  <c r="R16" i="5"/>
  <c r="R14" i="5"/>
  <c r="R9" i="5"/>
  <c r="R10" i="5"/>
  <c r="R8" i="5"/>
  <c r="R3" i="5"/>
  <c r="R5" i="5" s="1"/>
  <c r="R4" i="5"/>
  <c r="R2" i="5"/>
  <c r="R5" i="6"/>
  <c r="R5" i="7"/>
  <c r="R5" i="8"/>
  <c r="R9" i="4"/>
  <c r="R7" i="4"/>
  <c r="R11" i="5" l="1"/>
  <c r="R17" i="5"/>
  <c r="Q5" i="6"/>
  <c r="Q5" i="7"/>
  <c r="Q5" i="8"/>
  <c r="Q9" i="4"/>
  <c r="Q7" i="4"/>
  <c r="Q2" i="5"/>
  <c r="Q3" i="5"/>
  <c r="Q4" i="5"/>
  <c r="Q8" i="5"/>
  <c r="Q9" i="5"/>
  <c r="Q10" i="5"/>
  <c r="Q14" i="5"/>
  <c r="Q15" i="5"/>
  <c r="Q16" i="5"/>
  <c r="Q5" i="5" l="1"/>
  <c r="Q11" i="5"/>
  <c r="Q17" i="5"/>
  <c r="P15" i="5"/>
  <c r="P16" i="5"/>
  <c r="P14" i="5"/>
  <c r="P9" i="5"/>
  <c r="P10" i="5"/>
  <c r="P8" i="5"/>
  <c r="P3" i="5"/>
  <c r="P4" i="5"/>
  <c r="P2" i="5"/>
  <c r="P5" i="8"/>
  <c r="P5" i="7"/>
  <c r="P5" i="6"/>
  <c r="P5" i="5" l="1"/>
  <c r="P11" i="5"/>
  <c r="P17" i="5"/>
  <c r="P9" i="4"/>
  <c r="P7" i="4"/>
  <c r="O17" i="5" l="1"/>
  <c r="O5" i="5" l="1"/>
  <c r="O11" i="5"/>
  <c r="O5" i="8"/>
  <c r="O5" i="7"/>
  <c r="O5" i="6"/>
  <c r="O9" i="4"/>
  <c r="O7" i="4"/>
  <c r="C9" i="4"/>
  <c r="D9" i="4"/>
  <c r="E9" i="4"/>
  <c r="F9" i="4"/>
  <c r="G9" i="4"/>
  <c r="H9" i="4"/>
  <c r="I9" i="4"/>
  <c r="J9" i="4"/>
  <c r="K9" i="4"/>
  <c r="L9" i="4"/>
  <c r="M9" i="4"/>
  <c r="N9" i="4"/>
  <c r="B9" i="4"/>
  <c r="N7" i="4" l="1"/>
  <c r="N17" i="5"/>
  <c r="N11" i="5"/>
  <c r="N5" i="5"/>
  <c r="N5" i="6"/>
  <c r="N5" i="7"/>
  <c r="N5" i="8"/>
  <c r="M17" i="5" l="1"/>
  <c r="L17" i="5"/>
  <c r="K17" i="5"/>
  <c r="J17" i="5"/>
  <c r="I17" i="5"/>
  <c r="H17" i="5"/>
  <c r="G17" i="5"/>
  <c r="F17" i="5"/>
  <c r="E17" i="5"/>
  <c r="D17" i="5"/>
  <c r="C17" i="5"/>
  <c r="B17" i="5"/>
  <c r="C5" i="8"/>
  <c r="D5" i="8"/>
  <c r="E5" i="8"/>
  <c r="F5" i="8"/>
  <c r="G5" i="8"/>
  <c r="H5" i="8"/>
  <c r="I5" i="8"/>
  <c r="J5" i="8"/>
  <c r="K5" i="8"/>
  <c r="L5" i="8"/>
  <c r="M5" i="8"/>
  <c r="B5" i="8"/>
  <c r="M11" i="5"/>
  <c r="L11" i="5"/>
  <c r="K11" i="5"/>
  <c r="J11" i="5"/>
  <c r="I11" i="5"/>
  <c r="H11" i="5"/>
  <c r="G11" i="5"/>
  <c r="F11" i="5"/>
  <c r="E11" i="5"/>
  <c r="D11" i="5"/>
  <c r="C11" i="5"/>
  <c r="B11" i="5"/>
  <c r="C5" i="7" l="1"/>
  <c r="D5" i="7"/>
  <c r="E5" i="7"/>
  <c r="F5" i="7"/>
  <c r="G5" i="7"/>
  <c r="H5" i="7"/>
  <c r="I5" i="7"/>
  <c r="J5" i="7"/>
  <c r="K5" i="7"/>
  <c r="L5" i="7"/>
  <c r="M5" i="7"/>
  <c r="B5" i="7"/>
  <c r="M5" i="5" l="1"/>
  <c r="L5" i="5"/>
  <c r="K5" i="5"/>
  <c r="J5" i="5"/>
  <c r="I5" i="5"/>
  <c r="H5" i="5"/>
  <c r="G5" i="5"/>
  <c r="F5" i="5"/>
  <c r="E5" i="5"/>
  <c r="D5" i="5"/>
  <c r="C5" i="5"/>
  <c r="B5" i="5"/>
  <c r="C5" i="6"/>
  <c r="D5" i="6"/>
  <c r="E5" i="6"/>
  <c r="F5" i="6"/>
  <c r="G5" i="6"/>
  <c r="H5" i="6"/>
  <c r="I5" i="6"/>
  <c r="J5" i="6"/>
  <c r="K5" i="6"/>
  <c r="L5" i="6"/>
  <c r="M5" i="6"/>
  <c r="B5" i="6"/>
  <c r="C7" i="4" l="1"/>
  <c r="D7" i="4"/>
  <c r="E7" i="4"/>
  <c r="F7" i="4"/>
  <c r="G7" i="4"/>
  <c r="H7" i="4"/>
  <c r="I7" i="4"/>
  <c r="J7" i="4"/>
  <c r="K7" i="4"/>
  <c r="L7" i="4"/>
  <c r="M7" i="4"/>
  <c r="B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Data must come from the Summary of Tax Roll, Total Taxes for Distribution Column. You cannot TCL this data.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900-000001000000}">
      <text>
        <r>
          <rPr>
            <sz val="8"/>
            <color indexed="81"/>
            <rFont val="Tahoma"/>
            <family val="2"/>
          </rPr>
          <t>Line 27 of sal table 4a</t>
        </r>
        <r>
          <rPr>
            <b/>
            <sz val="8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A00-000001000000}">
      <text>
        <r>
          <rPr>
            <sz val="8"/>
            <color indexed="81"/>
            <rFont val="Tahoma"/>
            <family val="2"/>
          </rPr>
          <t>DV1, DV1P, DV1S, DV2, DV2S, MX1, PSO</t>
        </r>
      </text>
    </comment>
    <comment ref="A3" authorId="0" shapeId="0" xr:uid="{00000000-0006-0000-0A00-000002000000}">
      <text>
        <r>
          <rPr>
            <sz val="8"/>
            <color indexed="81"/>
            <rFont val="Tahoma"/>
            <family val="2"/>
          </rPr>
          <t>FACITY, FACNTY, FASTAT, FNCITY, FNCNTY, FNFED, FNSTAT, PACITY, PACNTY, PASTAT, PNCITY, PNCNTY, PNSTAT, PNSTPL, FASCHL, FASTDN, FNSCHL, PASCHL, PASTDN, PNSCHL</t>
        </r>
      </text>
    </comment>
    <comment ref="A4" authorId="0" shapeId="0" xr:uid="{00000000-0006-0000-0A00-000003000000}">
      <text>
        <r>
          <rPr>
            <sz val="8"/>
            <color indexed="81"/>
            <rFont val="Tahoma"/>
            <family val="2"/>
          </rPr>
          <t>FACHAR, FAFRAT, FARELI, PACHAR, PAFRAT, PARELI</t>
        </r>
      </text>
    </comment>
  </commentList>
</comments>
</file>

<file path=xl/sharedStrings.xml><?xml version="1.0" encoding="utf-8"?>
<sst xmlns="http://schemas.openxmlformats.org/spreadsheetml/2006/main" count="681" uniqueCount="136">
  <si>
    <t>Utility</t>
  </si>
  <si>
    <t>Residential</t>
  </si>
  <si>
    <t>Farm</t>
  </si>
  <si>
    <t>Commercial</t>
  </si>
  <si>
    <t>Industrial</t>
  </si>
  <si>
    <t>RMV</t>
  </si>
  <si>
    <t>M50AV</t>
  </si>
  <si>
    <t>MAV</t>
  </si>
  <si>
    <t>RMV=M50AV</t>
  </si>
  <si>
    <t>SELECT RH11 WITH M50.ASSD.VALUE &gt;"0"</t>
  </si>
  <si>
    <t>LIST RH11 TOTAL RMV.VALUE TOTAL M50.ASSD.VALUE TCD</t>
  </si>
  <si>
    <t>LIST RH11 WITH RMV.VALUE=M50.ASSD.VALUE TCD</t>
  </si>
  <si>
    <t>%Gap</t>
  </si>
  <si>
    <t>SELECT RH11 WITH PROP.CLASS="2]""7]""002""02]"</t>
  </si>
  <si>
    <t>SELECT RH11 WITH PROP.CLASS="3]"</t>
  </si>
  <si>
    <t>Government</t>
  </si>
  <si>
    <t>Religious, Charitable, Fraternal</t>
  </si>
  <si>
    <t>Total Exception RMV</t>
  </si>
  <si>
    <t>Total Exception MAV</t>
  </si>
  <si>
    <t>RESIDENTIAL</t>
  </si>
  <si>
    <t>FARM</t>
  </si>
  <si>
    <t>COMMERCIAL</t>
  </si>
  <si>
    <t>INDUSTRIAL</t>
  </si>
  <si>
    <t>SELECT RH11 WITH TYPE="A" AND WITH PROP.ID="U]" AND WITH DISTRICTS="[114]"</t>
  </si>
  <si>
    <t>SELECT RH11 WITH TYPE="A" AND WITH PROP.ID="P]" AND WITH DISTRICTS="[114]"</t>
  </si>
  <si>
    <t>SELECT RH11 WITH TYPE="A" AND WITH PROP.CLASS="1]""49]""01]""R]""M]" AND WITH DISTRICTS="[114]"</t>
  </si>
  <si>
    <t>SELECT RH11 WITH TYPE="A" AND WITH PROP.CLASS="40]""45]""5]""6]""8]""04]""F]" AND WITH DISTRICTS="[114]"</t>
  </si>
  <si>
    <t>SELECT RH11 WITH TYPE="A" AND WITH PROP.CLASS = "2]""7]""C]""02]" AND WITH DISTRICTS="[114]"</t>
  </si>
  <si>
    <t>SELECT RH11 WITH TYPE="A" AND WITH PROP.CLASS="3]" AND WITH DISTRICTS="[114]"</t>
  </si>
  <si>
    <t>SELECT RH11 WITH TYPE="A" AND WITH DISTRICTS="[114]"</t>
  </si>
  <si>
    <t>Total Compression loss for District 114</t>
  </si>
  <si>
    <t>ASSIGN.PRINTER TSG-HS</t>
  </si>
  <si>
    <t>The blank property classes are personal property and utility accounts.</t>
  </si>
  <si>
    <t>Prop Class</t>
  </si>
  <si>
    <t>Accounts</t>
  </si>
  <si>
    <t>Exempt RMV</t>
  </si>
  <si>
    <t>Imp RMV</t>
  </si>
  <si>
    <t>Land RMV</t>
  </si>
  <si>
    <t>C50</t>
  </si>
  <si>
    <t>C80</t>
  </si>
  <si>
    <t>R20</t>
  </si>
  <si>
    <t>R30</t>
  </si>
  <si>
    <t>R50</t>
  </si>
  <si>
    <t>R90</t>
  </si>
  <si>
    <t>F90</t>
  </si>
  <si>
    <t>R10</t>
  </si>
  <si>
    <t>003</t>
  </si>
  <si>
    <t>010</t>
  </si>
  <si>
    <t>019</t>
  </si>
  <si>
    <t>029</t>
  </si>
  <si>
    <t>C90</t>
  </si>
  <si>
    <t>SELECT RH12 WITH TYPE="A" AND WITH DISTRICTS="[114]"</t>
  </si>
  <si>
    <t>100</t>
  </si>
  <si>
    <t>101</t>
  </si>
  <si>
    <t>121</t>
  </si>
  <si>
    <t>201</t>
  </si>
  <si>
    <t>490</t>
  </si>
  <si>
    <t>491</t>
  </si>
  <si>
    <t>641</t>
  </si>
  <si>
    <t>SELECT RH12 WITH M50.ASSD.VALUE &gt;"0"</t>
  </si>
  <si>
    <t>LIST RH12 TOTAL RMV.VALUE TOTAL M50.ASSD.VALUE TCD</t>
  </si>
  <si>
    <t>LIST RH12 WITH RMV.VALUE=M50.ASSD.VALUE TCD</t>
  </si>
  <si>
    <t>SELECT RH12 WITH TYPE="A" AND WITH PROP.ID="U]" AND WITH DISTRICTS="[114]"</t>
  </si>
  <si>
    <t>SELECT RH12 WITH TYPE="A" AND WITH PROP.ID="P]" AND WITH DISTRICTS="[114]"</t>
  </si>
  <si>
    <t>SELECT RH12 WITH TYPE="A" AND WITH PROP.CLASS="1]""49]""01]""R]""M]" AND WITH DISTRICTS="[114]"</t>
  </si>
  <si>
    <t>SELECT RH12 WITH TYPE="A" AND WITH PROP.CLASS="40]""45]""5]""6]""8]""04]""F]" AND WITH DISTRICTS="[114]"</t>
  </si>
  <si>
    <t>SELECT RH12 WITH TYPE="A" AND WITH PROP.CLASS = "200""201""202""7]""C]""02]" AND WITH DISTRICTS="[114]"</t>
  </si>
  <si>
    <t>SELECT RH12 WITH TYPE="A" AND WITH PROP.CLASS="3]""208""X03""X08" AND WITH DISTRICTS="[114]"</t>
  </si>
  <si>
    <t>Excludes Prop Class 002 &amp; 003</t>
  </si>
  <si>
    <t>Total Taxes for Distribution, City of Scotts Mills (District 114)</t>
  </si>
  <si>
    <t>Excludes Business Personal Property &amp; Utility</t>
  </si>
  <si>
    <t>RMV=MAV</t>
  </si>
  <si>
    <t>% Gap MAV to RMV</t>
  </si>
  <si>
    <t>% Gap M50AV to RMV</t>
  </si>
  <si>
    <t>Total Accounts where RMV=M50AV</t>
  </si>
  <si>
    <t>SAVE.LIST SCOTCOM11</t>
  </si>
  <si>
    <t>GET.LIST SCOTCOM11</t>
  </si>
  <si>
    <t>SAVE.LIST SCOTIND11</t>
  </si>
  <si>
    <t>GET.LIST SCOTIND11</t>
  </si>
  <si>
    <t>Utility Totals</t>
  </si>
  <si>
    <t>PP Totals</t>
  </si>
  <si>
    <t>Pers. Prop.</t>
  </si>
  <si>
    <t>Business Personal Property</t>
  </si>
  <si>
    <t>SAVE.LIST SCOTCOM12</t>
  </si>
  <si>
    <t>GET.LIST SCOTCOM12</t>
  </si>
  <si>
    <t>SELECT RH12 WITH PROP.CLASS="200""201""202""7]""002""02]"</t>
  </si>
  <si>
    <t>SELECT RH12 WITHOUT PROP.CLASS="R]""M]""C]""F]"</t>
  </si>
  <si>
    <t>SELECT RH11 WITHOUT PROP.CLASS="R]""M]""C]""F]"</t>
  </si>
  <si>
    <t>109</t>
  </si>
  <si>
    <t>499</t>
  </si>
  <si>
    <t>GET.LIST SCOT19U</t>
  </si>
  <si>
    <t>Veterans, Active Duty, Public Safety</t>
  </si>
  <si>
    <t>SELECT RH20 WITH TYPE="A" AND WITH PROP.ID="U]" AND WITH DISTRICTS="[114]"</t>
  </si>
  <si>
    <t>SELECT RH20 WITH TYPE="A" AND WITH PROP.ID="P]" AND WITH DISTRICTS="[114]"</t>
  </si>
  <si>
    <t>SELECT RH20 WITH TYPE="A" AND WITH PROP.CLASS="1]""49]""01]""R]""M]" AND WITH DISTRICTS="[114]"</t>
  </si>
  <si>
    <t>SELECT RH20 WITH TYPE="A" AND WITH PROP.CLASS = "200""201""202""7]""C]""02]""9]" AND WITH DISTRICTS="[114]"</t>
  </si>
  <si>
    <t>LIST RH20 WITH TYPE="A" AND WITH DISTRICTS="[114]" AND WITH PROP.CLASS NE "003" TOTAL RMV.VALUE TOTAL M50.ASSD.VALUE TOTAL MAV.VALUE TCD</t>
  </si>
  <si>
    <t>SELECT RH20 WITH TYPE="A" AND WITH DISTRICTS="[114]"</t>
  </si>
  <si>
    <t>SELECT RH20 WITHOUT PROP.CLASS="R]""M]""C]""F]"</t>
  </si>
  <si>
    <t>SELECT RH20 WITH M50.ASSD.VALUE&gt;"0"</t>
  </si>
  <si>
    <t>LIST RH20 TOTAL RMV.VALUE TOTAL M50.ASSD.VALUE TCD</t>
  </si>
  <si>
    <t>LIST RH20 WITH RMV.VALUE=M50.ASSD.VALUE TCD</t>
  </si>
  <si>
    <t>SAVE.LIST SCOTIND20</t>
  </si>
  <si>
    <t>GET.LIST SCOTIND20</t>
  </si>
  <si>
    <t>SELECT RH20 WITH PROP.CLASS="1]""49]""01]"</t>
  </si>
  <si>
    <t>SAVE.LIST SCOTRES20</t>
  </si>
  <si>
    <t>GET.LIST SCOTRES20</t>
  </si>
  <si>
    <t>SAVE.LIST SCOTFAR20</t>
  </si>
  <si>
    <t>GET.LIST SCOTFAR20</t>
  </si>
  <si>
    <t>SELECT RH20 WITH PROP.CLASS="200""201""202""7]""002""02]""9]"</t>
  </si>
  <si>
    <t>SAVE.LIST SCOTCOM20</t>
  </si>
  <si>
    <t>GET.LIST SCOTCOM20</t>
  </si>
  <si>
    <t>SELECT RH20 WITH TYPE="A" AND WITH DISTRICTS="[114]" AND WITH EX.CODES="DV]""MX1""PSO"</t>
  </si>
  <si>
    <t>SELECT RH20 WITH TYPE="A" AND WITH DISTRICTS="[114]" AND WITH EX.CODES="FACITY""FACNTY""FASTAT""FNCITY""FNCNTY""FNFED""FNSTAT""PACITY""PACNTY""PASTAT""PNCITY""PNCNTY""PNSTAT""PNSTPL""FASCHL""FASTDN""FNSCHL""PASCHL""PASTDN""PNSCHL"</t>
  </si>
  <si>
    <t>SELECT RH20 WITH TYPE="A" AND WITH DISTRICTS="[114]" AND WITH EX.CODES="FACHAR""FAFRAT""FARELI""PACHAR""PAFRAT""PARELI"</t>
  </si>
  <si>
    <t>LIST RH20 WITH TYPE="A" AND WITH DISTRICTS="[114]" TOTAL EXCEPT.RMV.VALUE TOTAL EXCEPT.MAV.VALUE TCD</t>
  </si>
  <si>
    <t>LIST RH20 BY PROP.CLASS BREAK.ON PROP.CLASS TCD TOTAL RMV.VALUE TOTAL M50.ASSD.VALUE TOTAL MAV.VALUE (P</t>
  </si>
  <si>
    <t>LIST RH20 WITH PROP.CLASS=""</t>
  </si>
  <si>
    <t>SELECT RH20 WITH PROP.ID="U]"</t>
  </si>
  <si>
    <t>LIST RH20 TOTAL RMV.VALUE TOTAL M50.ASSD.VALUE TOTAL MAV.VALUE TCD</t>
  </si>
  <si>
    <t>SELECT RH20 WITH PROP.ID="P]"</t>
  </si>
  <si>
    <t>SAVE.LIST SCOT20</t>
  </si>
  <si>
    <t>GET.LIST SCOT20</t>
  </si>
  <si>
    <t>LIST RV20 BY PROP.CLASS BREAK.ON PROP.CLASS TCD TOTAL 7A.EX TOTAL 7A.IMP TOTAL 7A.LAND (P</t>
  </si>
  <si>
    <t>SAVE.LIST SCOT20U</t>
  </si>
  <si>
    <t>GET.LIST SCOT20U</t>
  </si>
  <si>
    <t>LIST RV20 TOTAL 7A.EX TOTAL 7A.IMP TOTAL 7A.LAND TCD</t>
  </si>
  <si>
    <t>SAVE.LIST SCOT20P</t>
  </si>
  <si>
    <t>GET.LIST SCOT20P</t>
  </si>
  <si>
    <t>SELECT RH20 WITHOUT PROP.ID="P]""U]"</t>
  </si>
  <si>
    <t>LIST RH20 TOTAL RMV.VALUE TOTAL M50.ASSD.VALUE  TOTAL MAV.VALUE TCD</t>
  </si>
  <si>
    <t>LIST RH20 WITH RMV.VALUE=MAV.VALUE TCD</t>
  </si>
  <si>
    <t>SELECT RH20 WITH TYPE="A" AND WITH PROP.CLASS="40]""45]""5]""6]""8]""04]""F]""X58" AND WITH DISTRICTS="[114]"</t>
  </si>
  <si>
    <t>SELECT RH20 WITH TYPE="A" AND WITH PROP.CLASS="3]""X03""X08""208" AND WITH DISTRICTS="[114]"</t>
  </si>
  <si>
    <t>SELECT RH20 WITH PROP.CLASS="40]""45]""5]""6]""8]""04]""X58"</t>
  </si>
  <si>
    <t>SELECT RH20 WITH PROP.CLASS="3]""208""X03""X08"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</si>
</sst>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8"/>
      <color indexed="81"/>
      <name val="Tahoma"/>
      <charset val="1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8"/>
      <color indexed="81"/>
      <name val="Tahoma"/>
      <family val="2"/>
    </font>
    <font>
      <sz val="10"/>
      <color theme="0" tint="-0.1499984740745262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61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0" fontId="18" fillId="0" borderId="0"/>
    <xf numFmtId="0" fontId="23" fillId="8" borderId="8" applyNumberFormat="0" applyFont="0" applyAlignment="0" applyProtection="0"/>
    <xf numFmtId="0" fontId="1" fillId="8" borderId="8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8" fillId="0" borderId="0"/>
  </cellStyleXfs>
  <cellXfs count="133">
    <xf numFmtId="0" fontId="0" fillId="0" borderId="0" xfId="0"/>
    <xf numFmtId="0" fontId="16" fillId="0" borderId="0" xfId="0" applyFont="1" applyFill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/>
    <xf numFmtId="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/>
    <xf numFmtId="0" fontId="18" fillId="0" borderId="0" xfId="51"/>
    <xf numFmtId="0" fontId="19" fillId="0" borderId="0" xfId="51" applyFont="1"/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/>
    <xf numFmtId="0" fontId="16" fillId="0" borderId="0" xfId="0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0" fillId="0" borderId="0" xfId="0"/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18" fillId="0" borderId="0" xfId="52"/>
    <xf numFmtId="0" fontId="0" fillId="0" borderId="0" xfId="0" applyBorder="1"/>
    <xf numFmtId="0" fontId="0" fillId="0" borderId="0" xfId="0" applyAlignment="1">
      <alignment horizontal="center"/>
    </xf>
    <xf numFmtId="0" fontId="19" fillId="0" borderId="0" xfId="52" applyFont="1" applyBorder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0" fontId="16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9" fillId="0" borderId="0" xfId="52" applyFont="1"/>
    <xf numFmtId="0" fontId="24" fillId="0" borderId="0" xfId="0" applyFont="1" applyAlignment="1">
      <alignment horizontal="left"/>
    </xf>
    <xf numFmtId="0" fontId="25" fillId="0" borderId="0" xfId="0" applyFont="1"/>
    <xf numFmtId="0" fontId="24" fillId="0" borderId="0" xfId="0" applyFont="1"/>
    <xf numFmtId="0" fontId="19" fillId="0" borderId="0" xfId="57" applyFont="1" applyAlignment="1">
      <alignment horizontal="center"/>
    </xf>
    <xf numFmtId="0" fontId="18" fillId="0" borderId="0" xfId="54" applyAlignment="1">
      <alignment horizontal="center"/>
    </xf>
    <xf numFmtId="3" fontId="18" fillId="0" borderId="0" xfId="54" applyNumberFormat="1" applyAlignment="1">
      <alignment horizontal="center"/>
    </xf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58" applyFont="1" applyAlignment="1">
      <alignment horizontal="center" vertical="center"/>
    </xf>
    <xf numFmtId="0" fontId="19" fillId="0" borderId="0" xfId="58" applyFont="1" applyAlignment="1">
      <alignment horizontal="center" vertical="center"/>
    </xf>
    <xf numFmtId="3" fontId="19" fillId="0" borderId="0" xfId="58" applyNumberFormat="1" applyFont="1" applyAlignment="1">
      <alignment horizontal="center" vertical="center"/>
    </xf>
    <xf numFmtId="0" fontId="19" fillId="0" borderId="0" xfId="59" applyAlignment="1">
      <alignment horizontal="center"/>
    </xf>
    <xf numFmtId="3" fontId="19" fillId="0" borderId="0" xfId="59" applyNumberFormat="1" applyAlignment="1">
      <alignment horizontal="center"/>
    </xf>
    <xf numFmtId="49" fontId="19" fillId="0" borderId="0" xfId="59" applyNumberFormat="1" applyAlignment="1">
      <alignment horizontal="center"/>
    </xf>
    <xf numFmtId="49" fontId="19" fillId="0" borderId="0" xfId="54" applyNumberFormat="1" applyFont="1" applyAlignment="1">
      <alignment horizontal="center"/>
    </xf>
    <xf numFmtId="0" fontId="18" fillId="0" borderId="0" xfId="60" applyAlignment="1">
      <alignment horizontal="center"/>
    </xf>
    <xf numFmtId="49" fontId="18" fillId="0" borderId="0" xfId="60" applyNumberFormat="1" applyAlignment="1">
      <alignment horizontal="center"/>
    </xf>
    <xf numFmtId="3" fontId="18" fillId="0" borderId="0" xfId="60" applyNumberFormat="1" applyAlignment="1">
      <alignment horizontal="center"/>
    </xf>
    <xf numFmtId="3" fontId="0" fillId="0" borderId="0" xfId="0" applyNumberFormat="1"/>
    <xf numFmtId="0" fontId="19" fillId="0" borderId="0" xfId="51" applyFont="1" applyFill="1"/>
    <xf numFmtId="0" fontId="26" fillId="0" borderId="0" xfId="0" applyFont="1"/>
    <xf numFmtId="40" fontId="0" fillId="0" borderId="0" xfId="0" applyNumberFormat="1"/>
    <xf numFmtId="0" fontId="0" fillId="0" borderId="0" xfId="0" applyFont="1" applyAlignment="1"/>
    <xf numFmtId="9" fontId="0" fillId="0" borderId="0" xfId="1" applyFont="1" applyAlignment="1">
      <alignment horizontal="center"/>
    </xf>
    <xf numFmtId="0" fontId="28" fillId="0" borderId="0" xfId="0" applyFont="1"/>
    <xf numFmtId="0" fontId="28" fillId="0" borderId="0" xfId="53" applyFont="1"/>
    <xf numFmtId="0" fontId="28" fillId="0" borderId="0" xfId="53" applyFont="1" applyFill="1"/>
    <xf numFmtId="0" fontId="19" fillId="0" borderId="0" xfId="52" applyFont="1" applyBorder="1"/>
    <xf numFmtId="0" fontId="19" fillId="0" borderId="0" xfId="52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9" fillId="0" borderId="0" xfId="52" applyFont="1" applyBorder="1" applyAlignment="1">
      <alignment horizontal="right"/>
    </xf>
    <xf numFmtId="0" fontId="19" fillId="0" borderId="0" xfId="52" applyFont="1" applyFill="1" applyBorder="1" applyAlignment="1">
      <alignment horizontal="right"/>
    </xf>
    <xf numFmtId="0" fontId="19" fillId="0" borderId="10" xfId="52" applyFont="1" applyBorder="1" applyAlignment="1">
      <alignment horizontal="center"/>
    </xf>
    <xf numFmtId="0" fontId="19" fillId="0" borderId="10" xfId="52" applyFont="1" applyBorder="1" applyAlignment="1"/>
    <xf numFmtId="0" fontId="19" fillId="0" borderId="10" xfId="52" applyFont="1" applyFill="1" applyBorder="1" applyAlignment="1">
      <alignment horizontal="center"/>
    </xf>
    <xf numFmtId="0" fontId="21" fillId="0" borderId="0" xfId="57" applyFont="1" applyAlignment="1">
      <alignment horizontal="left"/>
    </xf>
    <xf numFmtId="0" fontId="25" fillId="0" borderId="0" xfId="0" applyFont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/>
    <xf numFmtId="0" fontId="19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</cellXfs>
  <cellStyles count="6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0" xfId="43" xr:uid="{00000000-0005-0000-0000-00001B000000}"/>
    <cellStyle name="Comma0 2" xfId="49" xr:uid="{00000000-0005-0000-0000-00001C000000}"/>
    <cellStyle name="Currency0" xfId="44" xr:uid="{00000000-0005-0000-0000-00001D000000}"/>
    <cellStyle name="Currency0 2" xfId="47" xr:uid="{00000000-0005-0000-0000-00001E000000}"/>
    <cellStyle name="Date" xfId="45" xr:uid="{00000000-0005-0000-0000-00001F000000}"/>
    <cellStyle name="Date 2" xfId="50" xr:uid="{00000000-0005-0000-0000-000020000000}"/>
    <cellStyle name="Explanatory Text" xfId="17" builtinId="53" customBuiltin="1"/>
    <cellStyle name="Fixed" xfId="46" xr:uid="{00000000-0005-0000-0000-000022000000}"/>
    <cellStyle name="Fixed 2" xfId="48" xr:uid="{00000000-0005-0000-0000-000023000000}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Exemption Trends" xfId="52" xr:uid="{00000000-0005-0000-0000-00002D000000}"/>
    <cellStyle name="Normal_Prop Class Value Summary" xfId="57" xr:uid="{00000000-0005-0000-0000-00002E000000}"/>
    <cellStyle name="Normal_Prop Class Value Summary_1" xfId="58" xr:uid="{00000000-0005-0000-0000-00002F000000}"/>
    <cellStyle name="Normal_Property Class Value Summary" xfId="60" xr:uid="{00000000-0005-0000-0000-000030000000}"/>
    <cellStyle name="Normal_Sheet1" xfId="54" xr:uid="{00000000-0005-0000-0000-000031000000}"/>
    <cellStyle name="Normal_Sheet1_1" xfId="59" xr:uid="{00000000-0005-0000-0000-000032000000}"/>
    <cellStyle name="Normal_TCL" xfId="51" xr:uid="{00000000-0005-0000-0000-000033000000}"/>
    <cellStyle name="Normal_TCL 2" xfId="53" xr:uid="{00000000-0005-0000-0000-000034000000}"/>
    <cellStyle name="Note" xfId="16" builtinId="10" customBuiltin="1"/>
    <cellStyle name="Note 2" xfId="56" xr:uid="{00000000-0005-0000-0000-000036000000}"/>
    <cellStyle name="Note 3" xfId="55" xr:uid="{00000000-0005-0000-0000-000037000000}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Accounts by Property Class</a:t>
            </a:r>
          </a:p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Scotts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Mills (District 114)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50508832739027"/>
          <c:y val="6.546644844517185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715116178691453E-2"/>
          <c:y val="0.12005464128767865"/>
          <c:w val="0.90031249777839151"/>
          <c:h val="0.76859431850887705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Residential</c:v>
          </c:tx>
          <c:spPr>
            <a:solidFill>
              <a:schemeClr val="accent1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Section'!$B$5:$V$5</c:f>
              <c:numCache>
                <c:formatCode>General</c:formatCode>
                <c:ptCount val="21"/>
                <c:pt idx="0">
                  <c:v>159</c:v>
                </c:pt>
                <c:pt idx="1">
                  <c:v>161</c:v>
                </c:pt>
                <c:pt idx="2">
                  <c:v>180</c:v>
                </c:pt>
                <c:pt idx="3">
                  <c:v>178</c:v>
                </c:pt>
                <c:pt idx="4">
                  <c:v>178</c:v>
                </c:pt>
                <c:pt idx="5">
                  <c:v>180</c:v>
                </c:pt>
                <c:pt idx="6">
                  <c:v>190</c:v>
                </c:pt>
                <c:pt idx="7">
                  <c:v>195</c:v>
                </c:pt>
                <c:pt idx="8">
                  <c:v>198</c:v>
                </c:pt>
                <c:pt idx="9">
                  <c:v>197</c:v>
                </c:pt>
                <c:pt idx="10">
                  <c:v>196</c:v>
                </c:pt>
                <c:pt idx="11">
                  <c:v>198</c:v>
                </c:pt>
                <c:pt idx="12">
                  <c:v>198</c:v>
                </c:pt>
                <c:pt idx="13">
                  <c:v>198</c:v>
                </c:pt>
                <c:pt idx="14">
                  <c:v>197</c:v>
                </c:pt>
                <c:pt idx="15">
                  <c:v>194</c:v>
                </c:pt>
                <c:pt idx="16">
                  <c:v>195</c:v>
                </c:pt>
                <c:pt idx="17">
                  <c:v>193</c:v>
                </c:pt>
                <c:pt idx="18">
                  <c:v>194</c:v>
                </c:pt>
                <c:pt idx="19">
                  <c:v>196</c:v>
                </c:pt>
                <c:pt idx="20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6-4242-AA26-73B0299D40C8}"/>
            </c:ext>
          </c:extLst>
        </c:ser>
        <c:ser>
          <c:idx val="4"/>
          <c:order val="1"/>
          <c:tx>
            <c:v>Commercial</c:v>
          </c:tx>
          <c:spPr>
            <a:solidFill>
              <a:schemeClr val="accent3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Section'!$B$7:$V$7</c:f>
              <c:numCache>
                <c:formatCode>General</c:formatCode>
                <c:ptCount val="21"/>
                <c:pt idx="0">
                  <c:v>12</c:v>
                </c:pt>
                <c:pt idx="1">
                  <c:v>12</c:v>
                </c:pt>
                <c:pt idx="2">
                  <c:v>13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66-4242-AA26-73B0299D40C8}"/>
            </c:ext>
          </c:extLst>
        </c:ser>
        <c:ser>
          <c:idx val="3"/>
          <c:order val="2"/>
          <c:tx>
            <c:v>Farm</c:v>
          </c:tx>
          <c:spPr>
            <a:solidFill>
              <a:schemeClr val="accent2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Section'!$B$6:$V$6</c:f>
              <c:numCache>
                <c:formatCode>General</c:formatCode>
                <c:ptCount val="2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66-4242-AA26-73B0299D40C8}"/>
            </c:ext>
          </c:extLst>
        </c:ser>
        <c:ser>
          <c:idx val="0"/>
          <c:order val="3"/>
          <c:tx>
            <c:v>Utility</c:v>
          </c:tx>
          <c:spPr>
            <a:solidFill>
              <a:schemeClr val="accent6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General</c:formatCode>
                <c:ptCount val="2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9</c:v>
                </c:pt>
                <c:pt idx="2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66-4242-AA26-73B0299D40C8}"/>
            </c:ext>
          </c:extLst>
        </c:ser>
        <c:ser>
          <c:idx val="1"/>
          <c:order val="4"/>
          <c:tx>
            <c:v>Business Personal Property</c:v>
          </c:tx>
          <c:spPr>
            <a:solidFill>
              <a:srgbClr val="FFFF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Section'!$B$4:$V$4</c:f>
              <c:numCache>
                <c:formatCode>General</c:formatCode>
                <c:ptCount val="21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66-4242-AA26-73B0299D40C8}"/>
            </c:ext>
          </c:extLst>
        </c:ser>
        <c:ser>
          <c:idx val="5"/>
          <c:order val="5"/>
          <c:tx>
            <c:v>Industrial</c:v>
          </c:tx>
          <c:spPr>
            <a:solidFill>
              <a:schemeClr val="accent4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Section'!$B$8:$V$8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66-4242-AA26-73B0299D4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42752"/>
        <c:axId val="73644288"/>
      </c:barChart>
      <c:catAx>
        <c:axId val="7364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3644288"/>
        <c:crosses val="autoZero"/>
        <c:auto val="1"/>
        <c:lblAlgn val="ctr"/>
        <c:lblOffset val="100"/>
        <c:noMultiLvlLbl val="0"/>
      </c:catAx>
      <c:valAx>
        <c:axId val="73644288"/>
        <c:scaling>
          <c:orientation val="minMax"/>
          <c:max val="2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3642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94486539428070671"/>
          <c:w val="1"/>
          <c:h val="3.8398048034503057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Taxes for Distribution</a:t>
            </a:r>
          </a:p>
          <a:p>
            <a:pPr>
              <a:defRPr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Scotts Mills (District 114)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6652587991718433"/>
          <c:y val="1.63599182004089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61417322834646"/>
          <c:y val="0.16091353611473413"/>
          <c:w val="0.85274814561223322"/>
          <c:h val="0.61815500056357986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'Total Taxes for Distribution'!$B$1:$V$1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Taxes for Distribution'!$B$2:$V$2</c:f>
              <c:numCache>
                <c:formatCode>#,##0.00</c:formatCode>
                <c:ptCount val="21"/>
                <c:pt idx="0">
                  <c:v>4087.82</c:v>
                </c:pt>
                <c:pt idx="1">
                  <c:v>4187.18</c:v>
                </c:pt>
                <c:pt idx="2">
                  <c:v>4495.13</c:v>
                </c:pt>
                <c:pt idx="3">
                  <c:v>4690.7700000000004</c:v>
                </c:pt>
                <c:pt idx="4">
                  <c:v>5322.9</c:v>
                </c:pt>
                <c:pt idx="5">
                  <c:v>5294.06</c:v>
                </c:pt>
                <c:pt idx="6">
                  <c:v>5649.88</c:v>
                </c:pt>
                <c:pt idx="7">
                  <c:v>6625.95</c:v>
                </c:pt>
                <c:pt idx="8">
                  <c:v>7233.72</c:v>
                </c:pt>
                <c:pt idx="9">
                  <c:v>7704.91</c:v>
                </c:pt>
                <c:pt idx="10">
                  <c:v>7966.98</c:v>
                </c:pt>
                <c:pt idx="11">
                  <c:v>8133.36</c:v>
                </c:pt>
                <c:pt idx="12">
                  <c:v>8564.15</c:v>
                </c:pt>
                <c:pt idx="13" formatCode="#,##0.00_);[Red]\(#,##0.00\)">
                  <c:v>8513.14</c:v>
                </c:pt>
                <c:pt idx="14">
                  <c:v>8997.94</c:v>
                </c:pt>
                <c:pt idx="15">
                  <c:v>9268.9599999999991</c:v>
                </c:pt>
                <c:pt idx="16">
                  <c:v>9567.17</c:v>
                </c:pt>
                <c:pt idx="17">
                  <c:v>10056.86</c:v>
                </c:pt>
                <c:pt idx="18">
                  <c:v>10494.84</c:v>
                </c:pt>
                <c:pt idx="19">
                  <c:v>11005.31</c:v>
                </c:pt>
                <c:pt idx="20">
                  <c:v>11532.17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0A-4724-8970-1AB77C52B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948544"/>
        <c:axId val="72623232"/>
      </c:lineChart>
      <c:catAx>
        <c:axId val="7394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2623232"/>
        <c:crosses val="autoZero"/>
        <c:auto val="1"/>
        <c:lblAlgn val="ctr"/>
        <c:lblOffset val="100"/>
        <c:noMultiLvlLbl val="0"/>
      </c:catAx>
      <c:valAx>
        <c:axId val="72623232"/>
        <c:scaling>
          <c:orientation val="minMax"/>
          <c:min val="3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39485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RMV, M50AV,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MAV</a:t>
            </a:r>
          </a:p>
          <a:p>
            <a:pPr>
              <a:defRPr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Scotts Mills (District 114)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412836259545226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22524857693265"/>
          <c:y val="0.12808998190294707"/>
          <c:w val="0.81195283680930785"/>
          <c:h val="0.77473418763830992"/>
        </c:manualLayout>
      </c:layout>
      <c:lineChart>
        <c:grouping val="standard"/>
        <c:varyColors val="0"/>
        <c:ser>
          <c:idx val="0"/>
          <c:order val="0"/>
          <c:tx>
            <c:v>RMV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MAV'!$B$2:$V$2</c:f>
              <c:numCache>
                <c:formatCode>#,##0</c:formatCode>
                <c:ptCount val="21"/>
                <c:pt idx="0">
                  <c:v>14690687</c:v>
                </c:pt>
                <c:pt idx="1">
                  <c:v>15623790</c:v>
                </c:pt>
                <c:pt idx="2">
                  <c:v>16447083</c:v>
                </c:pt>
                <c:pt idx="3">
                  <c:v>18118627</c:v>
                </c:pt>
                <c:pt idx="4">
                  <c:v>19373852</c:v>
                </c:pt>
                <c:pt idx="5">
                  <c:v>19980645</c:v>
                </c:pt>
                <c:pt idx="6">
                  <c:v>24327647</c:v>
                </c:pt>
                <c:pt idx="7">
                  <c:v>35994537</c:v>
                </c:pt>
                <c:pt idx="8">
                  <c:v>38833013</c:v>
                </c:pt>
                <c:pt idx="9">
                  <c:v>38709575</c:v>
                </c:pt>
                <c:pt idx="10">
                  <c:v>35390918</c:v>
                </c:pt>
                <c:pt idx="11">
                  <c:v>31771590</c:v>
                </c:pt>
                <c:pt idx="12">
                  <c:v>32799624</c:v>
                </c:pt>
                <c:pt idx="13">
                  <c:v>30046208</c:v>
                </c:pt>
                <c:pt idx="14">
                  <c:v>33763999</c:v>
                </c:pt>
                <c:pt idx="15">
                  <c:v>33001035</c:v>
                </c:pt>
                <c:pt idx="16">
                  <c:v>35722215</c:v>
                </c:pt>
                <c:pt idx="17">
                  <c:v>38268196</c:v>
                </c:pt>
                <c:pt idx="18">
                  <c:v>46378830</c:v>
                </c:pt>
                <c:pt idx="19">
                  <c:v>49548153</c:v>
                </c:pt>
                <c:pt idx="20">
                  <c:v>55207379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EF-4AB9-9094-D98C8BB142DA}"/>
            </c:ext>
          </c:extLst>
        </c:ser>
        <c:ser>
          <c:idx val="1"/>
          <c:order val="1"/>
          <c:tx>
            <c:v>M50AV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MAV'!$B$3:$V$3</c:f>
              <c:numCache>
                <c:formatCode>#,##0</c:formatCode>
                <c:ptCount val="21"/>
                <c:pt idx="0">
                  <c:v>9491889</c:v>
                </c:pt>
                <c:pt idx="1">
                  <c:v>9755711</c:v>
                </c:pt>
                <c:pt idx="2">
                  <c:v>10473330</c:v>
                </c:pt>
                <c:pt idx="3">
                  <c:v>10929017</c:v>
                </c:pt>
                <c:pt idx="4">
                  <c:v>11843252</c:v>
                </c:pt>
                <c:pt idx="5">
                  <c:v>12334755</c:v>
                </c:pt>
                <c:pt idx="6">
                  <c:v>13163527</c:v>
                </c:pt>
                <c:pt idx="7">
                  <c:v>15348145</c:v>
                </c:pt>
                <c:pt idx="8">
                  <c:v>16709332</c:v>
                </c:pt>
                <c:pt idx="9">
                  <c:v>17951770</c:v>
                </c:pt>
                <c:pt idx="10">
                  <c:v>18562283</c:v>
                </c:pt>
                <c:pt idx="11">
                  <c:v>18949979</c:v>
                </c:pt>
                <c:pt idx="12">
                  <c:v>19953761</c:v>
                </c:pt>
                <c:pt idx="13">
                  <c:v>19834854</c:v>
                </c:pt>
                <c:pt idx="14">
                  <c:v>20964461</c:v>
                </c:pt>
                <c:pt idx="15">
                  <c:v>21595907</c:v>
                </c:pt>
                <c:pt idx="16">
                  <c:v>22290668</c:v>
                </c:pt>
                <c:pt idx="17">
                  <c:v>23431590</c:v>
                </c:pt>
                <c:pt idx="18">
                  <c:v>24452000</c:v>
                </c:pt>
                <c:pt idx="19">
                  <c:v>25641428</c:v>
                </c:pt>
                <c:pt idx="20">
                  <c:v>26869079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EF-4AB9-9094-D98C8BB142DA}"/>
            </c:ext>
          </c:extLst>
        </c:ser>
        <c:ser>
          <c:idx val="2"/>
          <c:order val="2"/>
          <c:tx>
            <c:v>MAV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MAV'!$B$4:$V$4</c:f>
              <c:numCache>
                <c:formatCode>#,##0</c:formatCode>
                <c:ptCount val="21"/>
                <c:pt idx="0">
                  <c:v>9499441</c:v>
                </c:pt>
                <c:pt idx="1">
                  <c:v>9824851</c:v>
                </c:pt>
                <c:pt idx="2">
                  <c:v>10541130</c:v>
                </c:pt>
                <c:pt idx="3">
                  <c:v>11032477</c:v>
                </c:pt>
                <c:pt idx="4">
                  <c:v>11927562</c:v>
                </c:pt>
                <c:pt idx="5">
                  <c:v>12405380</c:v>
                </c:pt>
                <c:pt idx="6">
                  <c:v>13171733</c:v>
                </c:pt>
                <c:pt idx="7">
                  <c:v>15346681</c:v>
                </c:pt>
                <c:pt idx="8">
                  <c:v>16707535</c:v>
                </c:pt>
                <c:pt idx="9">
                  <c:v>17951210</c:v>
                </c:pt>
                <c:pt idx="10">
                  <c:v>18579523</c:v>
                </c:pt>
                <c:pt idx="11">
                  <c:v>19149529</c:v>
                </c:pt>
                <c:pt idx="12">
                  <c:v>20106217</c:v>
                </c:pt>
                <c:pt idx="13">
                  <c:v>20662437</c:v>
                </c:pt>
                <c:pt idx="14">
                  <c:v>21169817</c:v>
                </c:pt>
                <c:pt idx="15">
                  <c:v>21942453</c:v>
                </c:pt>
                <c:pt idx="16">
                  <c:v>22446113</c:v>
                </c:pt>
                <c:pt idx="17">
                  <c:v>23639540</c:v>
                </c:pt>
                <c:pt idx="18">
                  <c:v>24551925</c:v>
                </c:pt>
                <c:pt idx="19">
                  <c:v>25758423</c:v>
                </c:pt>
                <c:pt idx="20">
                  <c:v>26986072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EF-4AB9-9094-D98C8BB14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670592"/>
        <c:axId val="72672384"/>
      </c:lineChart>
      <c:catAx>
        <c:axId val="7267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2672384"/>
        <c:crosses val="autoZero"/>
        <c:auto val="1"/>
        <c:lblAlgn val="ctr"/>
        <c:lblOffset val="100"/>
        <c:noMultiLvlLbl val="0"/>
      </c:catAx>
      <c:valAx>
        <c:axId val="72672384"/>
        <c:scaling>
          <c:orientation val="minMax"/>
          <c:min val="5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2.2822120920941571E-2"/>
              <c:y val="0.4590832720304425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26705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5459444075514659"/>
          <c:y val="0.17054768153980751"/>
          <c:w val="0.10736292501589911"/>
          <c:h val="0.10783984354896814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</a:t>
            </a:r>
          </a:p>
          <a:p>
            <a:pPr>
              <a:defRPr sz="1200" b="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of Scotts Mills (District 114)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684073771714987E-2"/>
          <c:y val="0.18947099723920469"/>
          <c:w val="0.87214424283921033"/>
          <c:h val="0.680506582395806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'%GAP'!$B$7:$V$7</c:f>
              <c:numCache>
                <c:formatCode>0%</c:formatCode>
                <c:ptCount val="21"/>
                <c:pt idx="0">
                  <c:v>0.33238435058662374</c:v>
                </c:pt>
                <c:pt idx="1">
                  <c:v>0.35283937588683512</c:v>
                </c:pt>
                <c:pt idx="2">
                  <c:v>0.34280449306891647</c:v>
                </c:pt>
                <c:pt idx="3">
                  <c:v>0.3746615298107191</c:v>
                </c:pt>
                <c:pt idx="4">
                  <c:v>0.36977009596680999</c:v>
                </c:pt>
                <c:pt idx="5">
                  <c:v>0.359875260771366</c:v>
                </c:pt>
                <c:pt idx="6">
                  <c:v>0.439889493816916</c:v>
                </c:pt>
                <c:pt idx="7">
                  <c:v>0.51636914461721661</c:v>
                </c:pt>
                <c:pt idx="8">
                  <c:v>0.52752059857127409</c:v>
                </c:pt>
                <c:pt idx="9">
                  <c:v>0.48517135988596138</c:v>
                </c:pt>
                <c:pt idx="10">
                  <c:v>0.40630817546561815</c:v>
                </c:pt>
                <c:pt idx="11">
                  <c:v>0.31377002053388092</c:v>
                </c:pt>
                <c:pt idx="12">
                  <c:v>0.29905497947300341</c:v>
                </c:pt>
                <c:pt idx="13">
                  <c:v>0.22851048906688176</c:v>
                </c:pt>
                <c:pt idx="14">
                  <c:v>0.28631947946665481</c:v>
                </c:pt>
                <c:pt idx="15">
                  <c:v>0.24408882670786958</c:v>
                </c:pt>
                <c:pt idx="16">
                  <c:v>0.28772271363405744</c:v>
                </c:pt>
                <c:pt idx="17">
                  <c:v>0.30687818996657701</c:v>
                </c:pt>
                <c:pt idx="18">
                  <c:v>0.39192397844770732</c:v>
                </c:pt>
                <c:pt idx="19">
                  <c:v>0.40922894616079575</c:v>
                </c:pt>
                <c:pt idx="20">
                  <c:v>0.45359755412396319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9F-40C7-884C-017C6E72C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44160"/>
        <c:axId val="74450048"/>
      </c:lineChart>
      <c:catAx>
        <c:axId val="7444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450048"/>
        <c:crosses val="autoZero"/>
        <c:auto val="1"/>
        <c:lblAlgn val="ctr"/>
        <c:lblOffset val="100"/>
        <c:noMultiLvlLbl val="0"/>
      </c:catAx>
      <c:valAx>
        <c:axId val="74450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4441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Real Property Accounts where RMV=M50AV</a:t>
            </a:r>
          </a:p>
          <a:p>
            <a:pPr>
              <a:defRPr sz="1200" b="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of Scotts Mills (District 114)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28205705207901638"/>
          <c:y val="1.39372822299651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38297228677709"/>
          <c:y val="0.19285960578457104"/>
          <c:w val="0.86244693434952246"/>
          <c:h val="0.68666126293036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'%GAP'!$B$6:$V$6</c:f>
              <c:numCache>
                <c:formatCode>#,##0</c:formatCode>
                <c:ptCount val="21"/>
                <c:pt idx="0">
                  <c:v>9</c:v>
                </c:pt>
                <c:pt idx="1">
                  <c:v>24</c:v>
                </c:pt>
                <c:pt idx="2">
                  <c:v>21</c:v>
                </c:pt>
                <c:pt idx="3">
                  <c:v>20</c:v>
                </c:pt>
                <c:pt idx="4">
                  <c:v>17</c:v>
                </c:pt>
                <c:pt idx="5">
                  <c:v>16</c:v>
                </c:pt>
                <c:pt idx="6">
                  <c:v>12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10</c:v>
                </c:pt>
                <c:pt idx="11">
                  <c:v>21</c:v>
                </c:pt>
                <c:pt idx="12">
                  <c:v>20</c:v>
                </c:pt>
                <c:pt idx="13">
                  <c:v>47</c:v>
                </c:pt>
                <c:pt idx="14">
                  <c:v>22</c:v>
                </c:pt>
                <c:pt idx="15">
                  <c:v>34</c:v>
                </c:pt>
                <c:pt idx="16">
                  <c:v>18</c:v>
                </c:pt>
                <c:pt idx="17">
                  <c:v>22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F3-432B-8CC7-1B7119F17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78336"/>
        <c:axId val="74479872"/>
      </c:lineChart>
      <c:catAx>
        <c:axId val="7447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479872"/>
        <c:crosses val="autoZero"/>
        <c:auto val="1"/>
        <c:lblAlgn val="ctr"/>
        <c:lblOffset val="100"/>
        <c:noMultiLvlLbl val="0"/>
      </c:catAx>
      <c:valAx>
        <c:axId val="74479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Accounts</a:t>
                </a:r>
              </a:p>
            </c:rich>
          </c:tx>
          <c:layout>
            <c:manualLayout>
              <c:xMode val="edge"/>
              <c:yMode val="edge"/>
              <c:x val="5.263157894736842E-3"/>
              <c:y val="0.4313105983703256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4783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by Property Class</a:t>
            </a:r>
          </a:p>
          <a:p>
            <a:pPr>
              <a:defRPr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Scotts Mills (District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114)</a:t>
            </a:r>
          </a:p>
          <a:p>
            <a:pPr>
              <a:defRPr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8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= 1-(M50AV/RMV)</a:t>
            </a:r>
            <a:endParaRPr lang="en-US" sz="8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163048223623210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496577462700888E-2"/>
          <c:y val="0.16919055118110235"/>
          <c:w val="0.88222472190976131"/>
          <c:h val="0.73026996625421825"/>
        </c:manualLayout>
      </c:layout>
      <c:lineChart>
        <c:grouping val="standard"/>
        <c:varyColors val="0"/>
        <c:ser>
          <c:idx val="1"/>
          <c:order val="0"/>
          <c:tx>
            <c:v>Farm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Class'!$B$11:$V$11</c:f>
              <c:numCache>
                <c:formatCode>0%</c:formatCode>
                <c:ptCount val="21"/>
                <c:pt idx="0">
                  <c:v>0.64965879265091864</c:v>
                </c:pt>
                <c:pt idx="1">
                  <c:v>0.6672230131068676</c:v>
                </c:pt>
                <c:pt idx="2">
                  <c:v>0.66422513492675406</c:v>
                </c:pt>
                <c:pt idx="3">
                  <c:v>0.67917431603456768</c:v>
                </c:pt>
                <c:pt idx="4">
                  <c:v>0.43159339359235249</c:v>
                </c:pt>
                <c:pt idx="5">
                  <c:v>0.4942221737708492</c:v>
                </c:pt>
                <c:pt idx="6">
                  <c:v>0.98962096450484549</c:v>
                </c:pt>
                <c:pt idx="7">
                  <c:v>0.99025787965616041</c:v>
                </c:pt>
                <c:pt idx="8">
                  <c:v>0.98909710391822825</c:v>
                </c:pt>
                <c:pt idx="9">
                  <c:v>0.98869960249858035</c:v>
                </c:pt>
                <c:pt idx="10">
                  <c:v>0.98774656306037056</c:v>
                </c:pt>
                <c:pt idx="11">
                  <c:v>0.99193930772878136</c:v>
                </c:pt>
                <c:pt idx="12">
                  <c:v>0.99193930772878136</c:v>
                </c:pt>
                <c:pt idx="13">
                  <c:v>0.99146514935988617</c:v>
                </c:pt>
                <c:pt idx="14">
                  <c:v>0.99146514935988617</c:v>
                </c:pt>
                <c:pt idx="15">
                  <c:v>0.99099099099099097</c:v>
                </c:pt>
                <c:pt idx="16">
                  <c:v>0.99051683262209578</c:v>
                </c:pt>
                <c:pt idx="17">
                  <c:v>0.99051683262209578</c:v>
                </c:pt>
                <c:pt idx="18">
                  <c:v>0.99004267425320058</c:v>
                </c:pt>
                <c:pt idx="19">
                  <c:v>0.98896136477671848</c:v>
                </c:pt>
                <c:pt idx="20">
                  <c:v>0.98896136477671848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A-41CA-9B40-5BFD4174BA8B}"/>
            </c:ext>
          </c:extLst>
        </c:ser>
        <c:ser>
          <c:idx val="2"/>
          <c:order val="1"/>
          <c:tx>
            <c:v>Commercial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Class'!$B$17:$V$17</c:f>
              <c:numCache>
                <c:formatCode>0%</c:formatCode>
                <c:ptCount val="21"/>
                <c:pt idx="0">
                  <c:v>0.32448532903838612</c:v>
                </c:pt>
                <c:pt idx="1">
                  <c:v>0.33740081218473761</c:v>
                </c:pt>
                <c:pt idx="2">
                  <c:v>0.36678247775247874</c:v>
                </c:pt>
                <c:pt idx="3">
                  <c:v>0.42153466941616191</c:v>
                </c:pt>
                <c:pt idx="4">
                  <c:v>0.48326388362754757</c:v>
                </c:pt>
                <c:pt idx="5">
                  <c:v>0.48410055973750243</c:v>
                </c:pt>
                <c:pt idx="6">
                  <c:v>0.51256400041314387</c:v>
                </c:pt>
                <c:pt idx="7">
                  <c:v>0.53196508772774487</c:v>
                </c:pt>
                <c:pt idx="8">
                  <c:v>0.50836150899984567</c:v>
                </c:pt>
                <c:pt idx="9">
                  <c:v>0.4936306626075001</c:v>
                </c:pt>
                <c:pt idx="10">
                  <c:v>0.47846490551214238</c:v>
                </c:pt>
                <c:pt idx="11">
                  <c:v>0.46284319364749782</c:v>
                </c:pt>
                <c:pt idx="12">
                  <c:v>0.44675149763604993</c:v>
                </c:pt>
                <c:pt idx="13">
                  <c:v>0.43017578810028201</c:v>
                </c:pt>
                <c:pt idx="14">
                  <c:v>0.38949695722604094</c:v>
                </c:pt>
                <c:pt idx="15">
                  <c:v>0.37121112619120589</c:v>
                </c:pt>
                <c:pt idx="16">
                  <c:v>0.35053593277212414</c:v>
                </c:pt>
                <c:pt idx="17">
                  <c:v>0.31557061786092688</c:v>
                </c:pt>
                <c:pt idx="18">
                  <c:v>0.29632020658489344</c:v>
                </c:pt>
                <c:pt idx="19">
                  <c:v>0.27661425371349035</c:v>
                </c:pt>
                <c:pt idx="20">
                  <c:v>0.25812771048302674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A-41CA-9B40-5BFD4174BA8B}"/>
            </c:ext>
          </c:extLst>
        </c:ser>
        <c:ser>
          <c:idx val="0"/>
          <c:order val="2"/>
          <c:tx>
            <c:v>Residential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Class'!$B$5:$V$5</c:f>
              <c:numCache>
                <c:formatCode>0%</c:formatCode>
                <c:ptCount val="21"/>
                <c:pt idx="0">
                  <c:v>0.34018318350079324</c:v>
                </c:pt>
                <c:pt idx="1">
                  <c:v>0.36031157806611069</c:v>
                </c:pt>
                <c:pt idx="2">
                  <c:v>0</c:v>
                </c:pt>
                <c:pt idx="3">
                  <c:v>0.36641634336325279</c:v>
                </c:pt>
                <c:pt idx="4">
                  <c:v>0.35994731083831011</c:v>
                </c:pt>
                <c:pt idx="5">
                  <c:v>0.34942118969826219</c:v>
                </c:pt>
                <c:pt idx="6">
                  <c:v>0.43072011940585775</c:v>
                </c:pt>
                <c:pt idx="7">
                  <c:v>0.51247615233591493</c:v>
                </c:pt>
                <c:pt idx="8">
                  <c:v>0.52587435410960159</c:v>
                </c:pt>
                <c:pt idx="9">
                  <c:v>0.48205639793293964</c:v>
                </c:pt>
                <c:pt idx="10">
                  <c:v>0.39933809614357252</c:v>
                </c:pt>
                <c:pt idx="11">
                  <c:v>0.3048184312067922</c:v>
                </c:pt>
                <c:pt idx="12">
                  <c:v>0.29049105806580677</c:v>
                </c:pt>
                <c:pt idx="13">
                  <c:v>0.21565670251503088</c:v>
                </c:pt>
                <c:pt idx="14">
                  <c:v>0.28059534309918921</c:v>
                </c:pt>
                <c:pt idx="15">
                  <c:v>0.23687697172859146</c:v>
                </c:pt>
                <c:pt idx="16">
                  <c:v>0.28426782420235897</c:v>
                </c:pt>
                <c:pt idx="17">
                  <c:v>0.30604388188801412</c:v>
                </c:pt>
                <c:pt idx="18">
                  <c:v>0.39505874431559651</c:v>
                </c:pt>
                <c:pt idx="19">
                  <c:v>0.41339716316714081</c:v>
                </c:pt>
                <c:pt idx="20">
                  <c:v>0.45899790017767728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DA-41CA-9B40-5BFD4174B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723712"/>
        <c:axId val="74725248"/>
      </c:lineChart>
      <c:catAx>
        <c:axId val="7472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725248"/>
        <c:crosses val="autoZero"/>
        <c:auto val="1"/>
        <c:lblAlgn val="ctr"/>
        <c:lblOffset val="100"/>
        <c:noMultiLvlLbl val="0"/>
      </c:catAx>
      <c:valAx>
        <c:axId val="74725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7237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1505352528608342"/>
          <c:y val="0.11289298837645297"/>
          <c:w val="0.76091546696197854"/>
          <c:h val="4.6023622047244098E-2"/>
        </c:manualLayout>
      </c:layout>
      <c:overlay val="0"/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Exemption</a:t>
            </a:r>
            <a:r>
              <a:rPr lang="en-US" sz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Trends</a:t>
            </a:r>
          </a:p>
          <a:p>
            <a:pPr>
              <a:defRPr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Scotts Mills (District 114)</a:t>
            </a:r>
          </a:p>
        </c:rich>
      </c:tx>
      <c:layout>
        <c:manualLayout>
          <c:xMode val="edge"/>
          <c:yMode val="edge"/>
          <c:x val="0.44050206354564891"/>
          <c:y val="2.143622722400857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801647186917395E-2"/>
          <c:y val="0.16093796153294346"/>
          <c:w val="0.90226208398341867"/>
          <c:h val="0.76829799382938191"/>
        </c:manualLayout>
      </c:layout>
      <c:lineChart>
        <c:grouping val="standard"/>
        <c:varyColors val="0"/>
        <c:ser>
          <c:idx val="1"/>
          <c:order val="0"/>
          <c:tx>
            <c:v>Government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Trends'!$B$3:$V$3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3F-49AC-9A6E-DC9CD0CD90A6}"/>
            </c:ext>
          </c:extLst>
        </c:ser>
        <c:ser>
          <c:idx val="2"/>
          <c:order val="1"/>
          <c:tx>
            <c:v>Religious, Charitable, Fraternal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Trends'!$B$4:$V$4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3F-49AC-9A6E-DC9CD0CD90A6}"/>
            </c:ext>
          </c:extLst>
        </c:ser>
        <c:ser>
          <c:idx val="0"/>
          <c:order val="2"/>
          <c:tx>
            <c:v>Veterans &amp; Active Duty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Trends'!$B$2:$V$2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3F-49AC-9A6E-DC9CD0CD9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062272"/>
        <c:axId val="74621696"/>
      </c:lineChart>
      <c:catAx>
        <c:axId val="750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621696"/>
        <c:crosses val="autoZero"/>
        <c:auto val="1"/>
        <c:lblAlgn val="ctr"/>
        <c:lblOffset val="100"/>
        <c:noMultiLvlLbl val="0"/>
      </c:catAx>
      <c:valAx>
        <c:axId val="74621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Exemptions</a:t>
                </a:r>
                <a:endParaRPr lang="en-US">
                  <a:solidFill>
                    <a:schemeClr val="tx1">
                      <a:lumMod val="50000"/>
                      <a:lumOff val="50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1.0621577565962149E-2"/>
              <c:y val="0.42291746438459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0622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9.1872032797754272E-2"/>
          <c:y val="0.10635187482593615"/>
          <c:w val="0.85405303479591121"/>
          <c:h val="5.2481730460109302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Exception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Value Additions to District Revenue</a:t>
            </a:r>
          </a:p>
          <a:p>
            <a:pPr>
              <a:defRPr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Scotts Mills (District 114)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148405068998277"/>
          <c:y val="0.12208476291560734"/>
          <c:w val="0.83046255414392223"/>
          <c:h val="0.82556068422481677"/>
        </c:manualLayout>
      </c:layout>
      <c:lineChart>
        <c:grouping val="standard"/>
        <c:varyColors val="0"/>
        <c:ser>
          <c:idx val="0"/>
          <c:order val="0"/>
          <c:tx>
            <c:v>Exception RMV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Value'!$B$2:$V$2</c:f>
              <c:numCache>
                <c:formatCode>#,##0</c:formatCode>
                <c:ptCount val="21"/>
                <c:pt idx="0">
                  <c:v>512547</c:v>
                </c:pt>
                <c:pt idx="1">
                  <c:v>612462</c:v>
                </c:pt>
                <c:pt idx="2">
                  <c:v>494777</c:v>
                </c:pt>
                <c:pt idx="3">
                  <c:v>411401</c:v>
                </c:pt>
                <c:pt idx="4">
                  <c:v>840740</c:v>
                </c:pt>
                <c:pt idx="5">
                  <c:v>454039</c:v>
                </c:pt>
                <c:pt idx="6">
                  <c:v>904565</c:v>
                </c:pt>
                <c:pt idx="7">
                  <c:v>2010086</c:v>
                </c:pt>
                <c:pt idx="8">
                  <c:v>1352635</c:v>
                </c:pt>
                <c:pt idx="9">
                  <c:v>1646622</c:v>
                </c:pt>
                <c:pt idx="10">
                  <c:v>116008</c:v>
                </c:pt>
                <c:pt idx="11">
                  <c:v>379928</c:v>
                </c:pt>
                <c:pt idx="12">
                  <c:v>1020955</c:v>
                </c:pt>
                <c:pt idx="13">
                  <c:v>79731</c:v>
                </c:pt>
                <c:pt idx="14">
                  <c:v>169965</c:v>
                </c:pt>
                <c:pt idx="15">
                  <c:v>216696</c:v>
                </c:pt>
                <c:pt idx="16">
                  <c:v>77688</c:v>
                </c:pt>
                <c:pt idx="17">
                  <c:v>1485171</c:v>
                </c:pt>
                <c:pt idx="18">
                  <c:v>681442</c:v>
                </c:pt>
                <c:pt idx="19">
                  <c:v>733140</c:v>
                </c:pt>
                <c:pt idx="20">
                  <c:v>1430799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CF-4CE3-A162-5BCF92A75B6D}"/>
            </c:ext>
          </c:extLst>
        </c:ser>
        <c:ser>
          <c:idx val="1"/>
          <c:order val="1"/>
          <c:tx>
            <c:v>Exception MAV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Value'!$B$3:$V$3</c:f>
              <c:numCache>
                <c:formatCode>#,##0</c:formatCode>
                <c:ptCount val="21"/>
                <c:pt idx="0">
                  <c:v>404214</c:v>
                </c:pt>
                <c:pt idx="1">
                  <c:v>450982</c:v>
                </c:pt>
                <c:pt idx="2">
                  <c:v>400187</c:v>
                </c:pt>
                <c:pt idx="3">
                  <c:v>330771</c:v>
                </c:pt>
                <c:pt idx="4">
                  <c:v>629080</c:v>
                </c:pt>
                <c:pt idx="5">
                  <c:v>324179</c:v>
                </c:pt>
                <c:pt idx="6">
                  <c:v>637685</c:v>
                </c:pt>
                <c:pt idx="7">
                  <c:v>1257116</c:v>
                </c:pt>
                <c:pt idx="8">
                  <c:v>857515</c:v>
                </c:pt>
                <c:pt idx="9">
                  <c:v>1017342</c:v>
                </c:pt>
                <c:pt idx="10">
                  <c:v>107378</c:v>
                </c:pt>
                <c:pt idx="11">
                  <c:v>379928</c:v>
                </c:pt>
                <c:pt idx="12">
                  <c:v>923135</c:v>
                </c:pt>
                <c:pt idx="13">
                  <c:v>79291</c:v>
                </c:pt>
                <c:pt idx="14">
                  <c:v>149095</c:v>
                </c:pt>
                <c:pt idx="15">
                  <c:v>201996</c:v>
                </c:pt>
                <c:pt idx="16">
                  <c:v>74628</c:v>
                </c:pt>
                <c:pt idx="17">
                  <c:v>1070981</c:v>
                </c:pt>
                <c:pt idx="18">
                  <c:v>492992</c:v>
                </c:pt>
                <c:pt idx="19">
                  <c:v>494420</c:v>
                </c:pt>
                <c:pt idx="20">
                  <c:v>896459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CF-4CE3-A162-5BCF92A75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561792"/>
        <c:axId val="74567680"/>
      </c:lineChart>
      <c:catAx>
        <c:axId val="7456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567680"/>
        <c:crosses val="autoZero"/>
        <c:auto val="1"/>
        <c:lblAlgn val="ctr"/>
        <c:lblOffset val="100"/>
        <c:noMultiLvlLbl val="0"/>
      </c:catAx>
      <c:valAx>
        <c:axId val="745676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Exception Value $</a:t>
                </a:r>
              </a:p>
            </c:rich>
          </c:tx>
          <c:layout>
            <c:manualLayout>
              <c:xMode val="edge"/>
              <c:yMode val="edge"/>
              <c:x val="1.5947699789060126E-4"/>
              <c:y val="0.4509987740560643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5617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2665739175241131"/>
          <c:y val="0.26086638856663291"/>
          <c:w val="0.14828434811985136"/>
          <c:h val="5.4683023556224751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8</xdr:row>
      <xdr:rowOff>85724</xdr:rowOff>
    </xdr:from>
    <xdr:to>
      <xdr:col>22</xdr:col>
      <xdr:colOff>276225</xdr:colOff>
      <xdr:row>38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114300</xdr:rowOff>
    </xdr:from>
    <xdr:to>
      <xdr:col>13</xdr:col>
      <xdr:colOff>200025</xdr:colOff>
      <xdr:row>35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0.43372</cdr:y>
    </cdr:from>
    <cdr:to>
      <cdr:x>0.03539</cdr:x>
      <cdr:y>0.54501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524126"/>
          <a:ext cx="295275" cy="64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133350</xdr:rowOff>
    </xdr:from>
    <xdr:to>
      <xdr:col>8</xdr:col>
      <xdr:colOff>285750</xdr:colOff>
      <xdr:row>32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0.85072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3962400"/>
          <a:ext cx="7667625" cy="695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***</a:t>
          </a:r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The values depicted in the graph are for total tax dollars levied for distribution to the City of Scotts Mills  </a:t>
          </a:r>
        </a:p>
        <a:p xmlns:a="http://schemas.openxmlformats.org/drawingml/2006/main">
          <a:pPr algn="ctr"/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Often this total will never be completly collected due to non payments </a:t>
          </a:r>
        </a:p>
        <a:p xmlns:a="http://schemas.openxmlformats.org/drawingml/2006/main">
          <a:pPr algn="ctr"/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 real property tax or the 3% discount for paying in full.***</a:t>
          </a:r>
          <a:endParaRPr lang="en-US" sz="900" b="0">
            <a:solidFill>
              <a:schemeClr val="bg1">
                <a:lumMod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cdr:txBody>
    </cdr:sp>
  </cdr:relSizeAnchor>
  <cdr:relSizeAnchor xmlns:cdr="http://schemas.openxmlformats.org/drawingml/2006/chartDrawing">
    <cdr:from>
      <cdr:x>0.00248</cdr:x>
      <cdr:y>0.46064</cdr:y>
    </cdr:from>
    <cdr:to>
      <cdr:x>0.02733</cdr:x>
      <cdr:y>0.50921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050" y="2619375"/>
          <a:ext cx="1905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$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4</xdr:row>
      <xdr:rowOff>123825</xdr:rowOff>
    </xdr:from>
    <xdr:to>
      <xdr:col>12</xdr:col>
      <xdr:colOff>247650</xdr:colOff>
      <xdr:row>33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10</xdr:row>
      <xdr:rowOff>28576</xdr:rowOff>
    </xdr:from>
    <xdr:to>
      <xdr:col>7</xdr:col>
      <xdr:colOff>342900</xdr:colOff>
      <xdr:row>30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361950</xdr:colOff>
      <xdr:row>10</xdr:row>
      <xdr:rowOff>28575</xdr:rowOff>
    </xdr:from>
    <xdr:to>
      <xdr:col>15</xdr:col>
      <xdr:colOff>619125</xdr:colOff>
      <xdr:row>30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314324</xdr:colOff>
      <xdr:row>25</xdr:row>
      <xdr:rowOff>47625</xdr:rowOff>
    </xdr:from>
    <xdr:to>
      <xdr:col>14</xdr:col>
      <xdr:colOff>438150</xdr:colOff>
      <xdr:row>60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0.14839</cdr:x>
      <cdr:y>0.95429</cdr:y>
    </cdr:from>
    <cdr:to>
      <cdr:x>0.8948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76351" y="6362700"/>
          <a:ext cx="64198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0.2584</cdr:x>
      <cdr:y>0.95143</cdr:y>
    </cdr:from>
    <cdr:to>
      <cdr:x>0.78331</cdr:x>
      <cdr:y>0.99285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03732" y="6343679"/>
          <a:ext cx="4679783" cy="276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*** Excludes</a:t>
          </a:r>
          <a:r>
            <a:rPr lang="en-US" sz="110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business personal property and fully exempt accounts ***</a:t>
          </a:r>
          <a:endParaRPr lang="en-US" sz="1100">
            <a:solidFill>
              <a:schemeClr val="tx1">
                <a:lumMod val="50000"/>
                <a:lumOff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</xdr:row>
      <xdr:rowOff>104775</xdr:rowOff>
    </xdr:from>
    <xdr:to>
      <xdr:col>22</xdr:col>
      <xdr:colOff>257175</xdr:colOff>
      <xdr:row>33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4"/>
  <sheetViews>
    <sheetView tabSelected="1" zoomScaleNormal="100" workbookViewId="0">
      <pane ySplit="8" topLeftCell="A9" activePane="bottomLeft" state="frozen"/>
      <selection pane="bottomLeft" activeCell="A2" sqref="A2"/>
    </sheetView>
  </sheetViews>
  <sheetFormatPr defaultRowHeight="15" x14ac:dyDescent="0.25"/>
  <cols>
    <col min="1" max="1" width="25.140625" customWidth="1"/>
    <col min="2" max="22" width="5" bestFit="1" customWidth="1"/>
  </cols>
  <sheetData>
    <row r="1" spans="1:22" s="86" customFormat="1" x14ac:dyDescent="0.25">
      <c r="A1" s="132" t="s">
        <v>68</v>
      </c>
      <c r="B1" s="132"/>
    </row>
    <row r="2" spans="1:22" s="74" customFormat="1" x14ac:dyDescent="0.25">
      <c r="A2" s="126"/>
      <c r="B2" s="73">
        <v>2000</v>
      </c>
      <c r="C2" s="73">
        <v>2001</v>
      </c>
      <c r="D2" s="73">
        <v>2002</v>
      </c>
      <c r="E2" s="73">
        <v>2003</v>
      </c>
      <c r="F2" s="73">
        <v>2004</v>
      </c>
      <c r="G2" s="73">
        <v>2005</v>
      </c>
      <c r="H2" s="73">
        <v>2006</v>
      </c>
      <c r="I2" s="73">
        <v>2007</v>
      </c>
      <c r="J2" s="73">
        <v>2008</v>
      </c>
      <c r="K2" s="73">
        <v>2009</v>
      </c>
      <c r="L2" s="73">
        <v>2010</v>
      </c>
      <c r="M2" s="73">
        <v>2011</v>
      </c>
      <c r="N2" s="73">
        <v>2012</v>
      </c>
      <c r="O2" s="73">
        <v>2013</v>
      </c>
      <c r="P2" s="73">
        <v>2014</v>
      </c>
      <c r="Q2" s="73">
        <v>2015</v>
      </c>
      <c r="R2" s="73">
        <v>2016</v>
      </c>
      <c r="S2" s="73">
        <v>2017</v>
      </c>
      <c r="T2" s="73">
        <v>2018</v>
      </c>
      <c r="U2" s="73">
        <v>2019</v>
      </c>
      <c r="V2" s="73">
        <v>2020</v>
      </c>
    </row>
    <row r="3" spans="1:22" x14ac:dyDescent="0.25">
      <c r="A3" s="4" t="s">
        <v>0</v>
      </c>
      <c r="B3" s="69">
        <v>2</v>
      </c>
      <c r="C3" s="69">
        <v>2</v>
      </c>
      <c r="D3" s="69">
        <v>2</v>
      </c>
      <c r="E3" s="69">
        <v>2</v>
      </c>
      <c r="F3" s="69">
        <v>2</v>
      </c>
      <c r="G3" s="69">
        <v>2</v>
      </c>
      <c r="H3" s="69">
        <v>2</v>
      </c>
      <c r="I3" s="69">
        <v>2</v>
      </c>
      <c r="J3" s="69">
        <v>2</v>
      </c>
      <c r="K3" s="69">
        <v>4</v>
      </c>
      <c r="L3" s="69">
        <v>5</v>
      </c>
      <c r="M3" s="69">
        <v>6</v>
      </c>
      <c r="N3" s="69">
        <v>5</v>
      </c>
      <c r="O3" s="69">
        <v>5</v>
      </c>
      <c r="P3" s="122">
        <v>5</v>
      </c>
      <c r="Q3" s="122">
        <v>6</v>
      </c>
      <c r="R3" s="122">
        <v>6</v>
      </c>
      <c r="S3" s="122">
        <v>6</v>
      </c>
      <c r="T3" s="122">
        <v>6</v>
      </c>
      <c r="U3" s="122">
        <v>9</v>
      </c>
      <c r="V3" s="122">
        <v>8</v>
      </c>
    </row>
    <row r="4" spans="1:22" x14ac:dyDescent="0.25">
      <c r="A4" s="4" t="s">
        <v>82</v>
      </c>
      <c r="B4" s="69">
        <v>2</v>
      </c>
      <c r="C4" s="69">
        <v>1</v>
      </c>
      <c r="D4" s="69">
        <v>1</v>
      </c>
      <c r="E4" s="69">
        <v>1</v>
      </c>
      <c r="F4" s="69">
        <v>1</v>
      </c>
      <c r="G4" s="69">
        <v>1</v>
      </c>
      <c r="H4" s="69">
        <v>1</v>
      </c>
      <c r="I4" s="69">
        <v>3</v>
      </c>
      <c r="J4" s="69">
        <v>2</v>
      </c>
      <c r="K4" s="69">
        <v>1</v>
      </c>
      <c r="L4" s="69">
        <v>1</v>
      </c>
      <c r="M4" s="69">
        <v>1</v>
      </c>
      <c r="N4" s="69">
        <v>1</v>
      </c>
      <c r="O4" s="69">
        <v>1</v>
      </c>
      <c r="P4" s="122">
        <v>1</v>
      </c>
      <c r="Q4" s="122">
        <v>1</v>
      </c>
      <c r="R4" s="122">
        <v>2</v>
      </c>
      <c r="S4" s="122">
        <v>1</v>
      </c>
      <c r="T4" s="122">
        <v>1</v>
      </c>
      <c r="U4" s="122">
        <v>2</v>
      </c>
      <c r="V4" s="122">
        <v>5</v>
      </c>
    </row>
    <row r="5" spans="1:22" x14ac:dyDescent="0.25">
      <c r="A5" s="4" t="s">
        <v>1</v>
      </c>
      <c r="B5" s="69">
        <v>159</v>
      </c>
      <c r="C5" s="69">
        <v>161</v>
      </c>
      <c r="D5" s="69">
        <v>180</v>
      </c>
      <c r="E5" s="69">
        <v>178</v>
      </c>
      <c r="F5" s="69">
        <v>178</v>
      </c>
      <c r="G5" s="69">
        <v>180</v>
      </c>
      <c r="H5" s="69">
        <v>190</v>
      </c>
      <c r="I5" s="69">
        <v>195</v>
      </c>
      <c r="J5" s="69">
        <v>198</v>
      </c>
      <c r="K5" s="69">
        <v>197</v>
      </c>
      <c r="L5" s="69">
        <v>196</v>
      </c>
      <c r="M5" s="69">
        <v>198</v>
      </c>
      <c r="N5" s="69">
        <v>198</v>
      </c>
      <c r="O5" s="69">
        <v>198</v>
      </c>
      <c r="P5" s="122">
        <v>197</v>
      </c>
      <c r="Q5" s="122">
        <v>194</v>
      </c>
      <c r="R5" s="122">
        <v>195</v>
      </c>
      <c r="S5" s="122">
        <v>193</v>
      </c>
      <c r="T5" s="122">
        <v>194</v>
      </c>
      <c r="U5" s="122">
        <v>196</v>
      </c>
      <c r="V5" s="122">
        <v>195</v>
      </c>
    </row>
    <row r="6" spans="1:22" x14ac:dyDescent="0.25">
      <c r="A6" s="4" t="s">
        <v>2</v>
      </c>
      <c r="B6" s="69">
        <v>4</v>
      </c>
      <c r="C6" s="69">
        <v>4</v>
      </c>
      <c r="D6" s="69">
        <v>4</v>
      </c>
      <c r="E6" s="69">
        <v>5</v>
      </c>
      <c r="F6" s="69">
        <v>4</v>
      </c>
      <c r="G6" s="69">
        <v>3</v>
      </c>
      <c r="H6" s="69">
        <v>2</v>
      </c>
      <c r="I6" s="69">
        <v>3</v>
      </c>
      <c r="J6" s="69">
        <v>2</v>
      </c>
      <c r="K6" s="69">
        <v>2</v>
      </c>
      <c r="L6" s="69">
        <v>2</v>
      </c>
      <c r="M6" s="69">
        <v>1</v>
      </c>
      <c r="N6" s="69">
        <v>1</v>
      </c>
      <c r="O6" s="69">
        <v>1</v>
      </c>
      <c r="P6" s="122">
        <v>1</v>
      </c>
      <c r="Q6" s="122">
        <v>1</v>
      </c>
      <c r="R6" s="122">
        <v>1</v>
      </c>
      <c r="S6" s="122">
        <v>1</v>
      </c>
      <c r="T6" s="122">
        <v>1</v>
      </c>
      <c r="U6" s="122">
        <v>1</v>
      </c>
      <c r="V6" s="122">
        <v>1</v>
      </c>
    </row>
    <row r="7" spans="1:22" x14ac:dyDescent="0.25">
      <c r="A7" s="4" t="s">
        <v>3</v>
      </c>
      <c r="B7" s="69">
        <v>12</v>
      </c>
      <c r="C7" s="69">
        <v>12</v>
      </c>
      <c r="D7" s="69">
        <v>13</v>
      </c>
      <c r="E7" s="69">
        <v>13</v>
      </c>
      <c r="F7" s="69">
        <v>12</v>
      </c>
      <c r="G7" s="69">
        <v>11</v>
      </c>
      <c r="H7" s="69">
        <v>10</v>
      </c>
      <c r="I7" s="69">
        <v>10</v>
      </c>
      <c r="J7" s="69">
        <v>10</v>
      </c>
      <c r="K7" s="69">
        <v>11</v>
      </c>
      <c r="L7" s="69">
        <v>11</v>
      </c>
      <c r="M7" s="69">
        <v>11</v>
      </c>
      <c r="N7" s="69">
        <v>11</v>
      </c>
      <c r="O7" s="69">
        <v>11</v>
      </c>
      <c r="P7" s="122">
        <v>11</v>
      </c>
      <c r="Q7" s="122">
        <v>11</v>
      </c>
      <c r="R7" s="122">
        <v>11</v>
      </c>
      <c r="S7" s="122">
        <v>12</v>
      </c>
      <c r="T7" s="122">
        <v>12</v>
      </c>
      <c r="U7" s="122">
        <v>12</v>
      </c>
      <c r="V7" s="122">
        <v>12</v>
      </c>
    </row>
    <row r="8" spans="1:22" x14ac:dyDescent="0.25">
      <c r="A8" s="4" t="s">
        <v>4</v>
      </c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v>0</v>
      </c>
      <c r="P8" s="122">
        <v>0</v>
      </c>
      <c r="Q8" s="122">
        <v>0</v>
      </c>
      <c r="R8" s="122">
        <v>0</v>
      </c>
      <c r="S8" s="122">
        <v>0</v>
      </c>
      <c r="T8" s="122">
        <v>0</v>
      </c>
      <c r="U8" s="122">
        <v>0</v>
      </c>
      <c r="V8" s="122">
        <v>0</v>
      </c>
    </row>
    <row r="9" spans="1:22" s="74" customFormat="1" x14ac:dyDescent="0.25">
      <c r="A9" s="4"/>
    </row>
    <row r="25" spans="1:1" x14ac:dyDescent="0.25">
      <c r="A25" s="2"/>
    </row>
    <row r="27" spans="1:1" x14ac:dyDescent="0.25">
      <c r="A27" s="3"/>
    </row>
    <row r="29" spans="1:1" x14ac:dyDescent="0.25">
      <c r="A29" s="2"/>
    </row>
    <row r="31" spans="1:1" x14ac:dyDescent="0.25">
      <c r="A31" s="2"/>
    </row>
    <row r="33" spans="1:1" x14ac:dyDescent="0.25">
      <c r="A33" s="2"/>
    </row>
    <row r="35" spans="1:1" x14ac:dyDescent="0.25">
      <c r="A35" s="2"/>
    </row>
    <row r="39" spans="1:1" x14ac:dyDescent="0.25">
      <c r="A39" s="2"/>
    </row>
    <row r="41" spans="1:1" x14ac:dyDescent="0.25">
      <c r="A41" s="3"/>
    </row>
    <row r="42" spans="1:1" s="86" customFormat="1" x14ac:dyDescent="0.25">
      <c r="A42" s="86" t="s">
        <v>92</v>
      </c>
    </row>
    <row r="43" spans="1:1" s="86" customFormat="1" x14ac:dyDescent="0.25"/>
    <row r="44" spans="1:1" s="86" customFormat="1" x14ac:dyDescent="0.25">
      <c r="A44" s="3" t="s">
        <v>93</v>
      </c>
    </row>
    <row r="45" spans="1:1" s="86" customFormat="1" x14ac:dyDescent="0.25"/>
    <row r="46" spans="1:1" s="86" customFormat="1" x14ac:dyDescent="0.25">
      <c r="A46" s="86" t="s">
        <v>94</v>
      </c>
    </row>
    <row r="47" spans="1:1" s="86" customFormat="1" x14ac:dyDescent="0.25"/>
    <row r="48" spans="1:1" s="86" customFormat="1" x14ac:dyDescent="0.25">
      <c r="A48" s="86" t="s">
        <v>132</v>
      </c>
    </row>
    <row r="49" spans="1:1" s="86" customFormat="1" x14ac:dyDescent="0.25"/>
    <row r="50" spans="1:1" s="86" customFormat="1" x14ac:dyDescent="0.25">
      <c r="A50" s="86" t="s">
        <v>95</v>
      </c>
    </row>
    <row r="51" spans="1:1" s="86" customFormat="1" x14ac:dyDescent="0.25"/>
    <row r="52" spans="1:1" s="86" customFormat="1" x14ac:dyDescent="0.25">
      <c r="A52" s="86" t="s">
        <v>133</v>
      </c>
    </row>
    <row r="53" spans="1:1" s="86" customFormat="1" x14ac:dyDescent="0.25"/>
    <row r="54" spans="1:1" s="86" customFormat="1" x14ac:dyDescent="0.25">
      <c r="A54" s="3"/>
    </row>
    <row r="55" spans="1:1" x14ac:dyDescent="0.25">
      <c r="A55" s="101" t="s">
        <v>62</v>
      </c>
    </row>
    <row r="56" spans="1:1" x14ac:dyDescent="0.25">
      <c r="A56" s="101"/>
    </row>
    <row r="57" spans="1:1" x14ac:dyDescent="0.25">
      <c r="A57" s="101" t="s">
        <v>63</v>
      </c>
    </row>
    <row r="58" spans="1:1" x14ac:dyDescent="0.25">
      <c r="A58" s="101"/>
    </row>
    <row r="59" spans="1:1" x14ac:dyDescent="0.25">
      <c r="A59" s="101" t="s">
        <v>64</v>
      </c>
    </row>
    <row r="60" spans="1:1" x14ac:dyDescent="0.25">
      <c r="A60" s="101"/>
    </row>
    <row r="61" spans="1:1" x14ac:dyDescent="0.25">
      <c r="A61" s="101" t="s">
        <v>65</v>
      </c>
    </row>
    <row r="62" spans="1:1" x14ac:dyDescent="0.25">
      <c r="A62" s="101"/>
    </row>
    <row r="63" spans="1:1" x14ac:dyDescent="0.25">
      <c r="A63" s="101" t="s">
        <v>66</v>
      </c>
    </row>
    <row r="64" spans="1:1" x14ac:dyDescent="0.25">
      <c r="A64" s="101"/>
    </row>
    <row r="65" spans="1:1" x14ac:dyDescent="0.25">
      <c r="A65" s="101" t="s">
        <v>67</v>
      </c>
    </row>
    <row r="66" spans="1:1" x14ac:dyDescent="0.25">
      <c r="A66" s="101"/>
    </row>
    <row r="67" spans="1:1" x14ac:dyDescent="0.25">
      <c r="A67" s="101"/>
    </row>
    <row r="68" spans="1:1" x14ac:dyDescent="0.25">
      <c r="A68" s="101" t="s">
        <v>23</v>
      </c>
    </row>
    <row r="69" spans="1:1" x14ac:dyDescent="0.25">
      <c r="A69" s="101"/>
    </row>
    <row r="70" spans="1:1" x14ac:dyDescent="0.25">
      <c r="A70" s="101" t="s">
        <v>24</v>
      </c>
    </row>
    <row r="71" spans="1:1" x14ac:dyDescent="0.25">
      <c r="A71" s="101"/>
    </row>
    <row r="72" spans="1:1" x14ac:dyDescent="0.25">
      <c r="A72" s="101" t="s">
        <v>25</v>
      </c>
    </row>
    <row r="73" spans="1:1" x14ac:dyDescent="0.25">
      <c r="A73" s="101"/>
    </row>
    <row r="74" spans="1:1" x14ac:dyDescent="0.25">
      <c r="A74" s="101" t="s">
        <v>26</v>
      </c>
    </row>
    <row r="75" spans="1:1" x14ac:dyDescent="0.25">
      <c r="A75" s="101"/>
    </row>
    <row r="76" spans="1:1" x14ac:dyDescent="0.25">
      <c r="A76" s="101" t="s">
        <v>27</v>
      </c>
    </row>
    <row r="77" spans="1:1" x14ac:dyDescent="0.25">
      <c r="A77" s="101"/>
    </row>
    <row r="78" spans="1:1" x14ac:dyDescent="0.25">
      <c r="A78" s="101" t="s">
        <v>28</v>
      </c>
    </row>
    <row r="80" spans="1:1" x14ac:dyDescent="0.25">
      <c r="A80" s="2"/>
    </row>
    <row r="94" spans="1:1" x14ac:dyDescent="0.25">
      <c r="A94" s="2"/>
    </row>
    <row r="96" spans="1:1" x14ac:dyDescent="0.25">
      <c r="A96" s="3"/>
    </row>
    <row r="98" spans="1:1" x14ac:dyDescent="0.25">
      <c r="A98" s="2"/>
    </row>
    <row r="100" spans="1:1" x14ac:dyDescent="0.25">
      <c r="A100" s="2"/>
    </row>
    <row r="102" spans="1:1" x14ac:dyDescent="0.25">
      <c r="A102" s="2"/>
    </row>
    <row r="104" spans="1:1" x14ac:dyDescent="0.25">
      <c r="A104" s="2"/>
    </row>
    <row r="108" spans="1:1" x14ac:dyDescent="0.25">
      <c r="A108" s="2"/>
    </row>
    <row r="110" spans="1:1" x14ac:dyDescent="0.25">
      <c r="A110" s="3"/>
    </row>
    <row r="112" spans="1:1" x14ac:dyDescent="0.25">
      <c r="A112" s="2"/>
    </row>
    <row r="114" spans="1:1" x14ac:dyDescent="0.25">
      <c r="A114" s="2"/>
    </row>
    <row r="116" spans="1:1" x14ac:dyDescent="0.25">
      <c r="A116" s="2"/>
    </row>
    <row r="118" spans="1:1" x14ac:dyDescent="0.25">
      <c r="A118" s="2"/>
    </row>
    <row r="122" spans="1:1" x14ac:dyDescent="0.25">
      <c r="A122" s="2"/>
    </row>
    <row r="124" spans="1:1" x14ac:dyDescent="0.25">
      <c r="A124" s="3"/>
    </row>
    <row r="126" spans="1:1" x14ac:dyDescent="0.25">
      <c r="A126" s="2"/>
    </row>
    <row r="128" spans="1:1" x14ac:dyDescent="0.25">
      <c r="A128" s="2"/>
    </row>
    <row r="130" spans="1:1" x14ac:dyDescent="0.25">
      <c r="A130" s="2"/>
    </row>
    <row r="132" spans="1:1" x14ac:dyDescent="0.25">
      <c r="A132" s="2"/>
    </row>
    <row r="136" spans="1:1" x14ac:dyDescent="0.25">
      <c r="A136" s="2"/>
    </row>
    <row r="138" spans="1:1" x14ac:dyDescent="0.25">
      <c r="A138" s="3"/>
    </row>
    <row r="140" spans="1:1" x14ac:dyDescent="0.25">
      <c r="A140" s="2"/>
    </row>
    <row r="142" spans="1:1" x14ac:dyDescent="0.25">
      <c r="A142" s="2"/>
    </row>
    <row r="144" spans="1:1" x14ac:dyDescent="0.25">
      <c r="A144" s="2"/>
    </row>
    <row r="146" spans="1:1" x14ac:dyDescent="0.25">
      <c r="A146" s="2"/>
    </row>
    <row r="150" spans="1:1" x14ac:dyDescent="0.25">
      <c r="A150" s="2"/>
    </row>
    <row r="152" spans="1:1" x14ac:dyDescent="0.25">
      <c r="A152" s="3"/>
    </row>
    <row r="154" spans="1:1" x14ac:dyDescent="0.25">
      <c r="A154" s="2"/>
    </row>
    <row r="156" spans="1:1" x14ac:dyDescent="0.25">
      <c r="A156" s="2"/>
    </row>
    <row r="158" spans="1:1" x14ac:dyDescent="0.25">
      <c r="A158" s="2"/>
    </row>
    <row r="160" spans="1:1" x14ac:dyDescent="0.25">
      <c r="A160" s="2"/>
    </row>
    <row r="164" spans="1:1" x14ac:dyDescent="0.25">
      <c r="A164" s="2"/>
    </row>
    <row r="166" spans="1:1" x14ac:dyDescent="0.25">
      <c r="A166" s="3"/>
    </row>
    <row r="168" spans="1:1" x14ac:dyDescent="0.25">
      <c r="A168" s="2"/>
    </row>
    <row r="170" spans="1:1" x14ac:dyDescent="0.25">
      <c r="A170" s="2"/>
    </row>
    <row r="172" spans="1:1" x14ac:dyDescent="0.25">
      <c r="A172" s="2"/>
    </row>
    <row r="174" spans="1:1" x14ac:dyDescent="0.25">
      <c r="A174" s="2"/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"/>
  <sheetViews>
    <sheetView workbookViewId="0"/>
  </sheetViews>
  <sheetFormatPr defaultRowHeight="15" x14ac:dyDescent="0.25"/>
  <cols>
    <col min="1" max="1" width="35.28515625" bestFit="1" customWidth="1"/>
    <col min="2" max="22" width="5" bestFit="1" customWidth="1"/>
  </cols>
  <sheetData>
    <row r="1" spans="1:22" x14ac:dyDescent="0.25">
      <c r="A1" s="63"/>
      <c r="B1" s="73">
        <v>2000</v>
      </c>
      <c r="C1" s="73">
        <v>2001</v>
      </c>
      <c r="D1" s="73">
        <v>2002</v>
      </c>
      <c r="E1" s="73">
        <v>2003</v>
      </c>
      <c r="F1" s="73">
        <v>2004</v>
      </c>
      <c r="G1" s="73">
        <v>2005</v>
      </c>
      <c r="H1" s="73">
        <v>2006</v>
      </c>
      <c r="I1" s="73">
        <v>2007</v>
      </c>
      <c r="J1" s="73">
        <v>2008</v>
      </c>
      <c r="K1" s="73">
        <v>2009</v>
      </c>
      <c r="L1" s="73">
        <v>2010</v>
      </c>
      <c r="M1" s="73">
        <v>2011</v>
      </c>
      <c r="N1" s="73">
        <v>2012</v>
      </c>
      <c r="O1" s="73">
        <v>2013</v>
      </c>
      <c r="P1" s="73">
        <v>2014</v>
      </c>
      <c r="Q1" s="73">
        <v>2015</v>
      </c>
      <c r="R1" s="73">
        <v>2016</v>
      </c>
      <c r="S1" s="73">
        <v>2017</v>
      </c>
      <c r="T1" s="73">
        <v>2018</v>
      </c>
      <c r="U1" s="73">
        <v>2019</v>
      </c>
      <c r="V1" s="73">
        <v>2020</v>
      </c>
    </row>
    <row r="2" spans="1:22" x14ac:dyDescent="0.25">
      <c r="A2" s="63" t="s">
        <v>30</v>
      </c>
      <c r="B2" s="64">
        <v>0</v>
      </c>
      <c r="C2" s="65">
        <v>0</v>
      </c>
      <c r="D2" s="65">
        <v>0</v>
      </c>
      <c r="E2" s="64">
        <v>0</v>
      </c>
      <c r="F2" s="64">
        <v>0</v>
      </c>
      <c r="G2" s="64">
        <v>0</v>
      </c>
      <c r="H2" s="64">
        <v>0</v>
      </c>
      <c r="I2" s="64">
        <v>0</v>
      </c>
      <c r="J2" s="64">
        <v>0</v>
      </c>
      <c r="K2" s="64">
        <v>0</v>
      </c>
      <c r="L2" s="64">
        <v>0</v>
      </c>
      <c r="M2" s="64">
        <v>0</v>
      </c>
      <c r="N2" s="64">
        <v>0</v>
      </c>
      <c r="O2" s="64">
        <v>0</v>
      </c>
      <c r="P2" s="64">
        <v>0</v>
      </c>
      <c r="Q2" s="64">
        <v>0</v>
      </c>
      <c r="R2" s="64">
        <v>0</v>
      </c>
      <c r="S2" s="64">
        <v>0</v>
      </c>
      <c r="T2" s="64">
        <v>0</v>
      </c>
      <c r="U2" s="64">
        <v>0</v>
      </c>
      <c r="V2" s="64">
        <v>0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49"/>
  <sheetViews>
    <sheetView workbookViewId="0"/>
  </sheetViews>
  <sheetFormatPr defaultRowHeight="15" x14ac:dyDescent="0.25"/>
  <cols>
    <col min="1" max="1" width="32" customWidth="1"/>
    <col min="2" max="22" width="5" bestFit="1" customWidth="1"/>
  </cols>
  <sheetData>
    <row r="1" spans="1:22" s="74" customFormat="1" x14ac:dyDescent="0.25">
      <c r="A1" s="114"/>
      <c r="B1" s="113">
        <v>2000</v>
      </c>
      <c r="C1" s="113">
        <v>2001</v>
      </c>
      <c r="D1" s="113">
        <v>2002</v>
      </c>
      <c r="E1" s="113">
        <v>2003</v>
      </c>
      <c r="F1" s="113">
        <v>2004</v>
      </c>
      <c r="G1" s="113">
        <v>2005</v>
      </c>
      <c r="H1" s="113">
        <v>2006</v>
      </c>
      <c r="I1" s="113">
        <v>2007</v>
      </c>
      <c r="J1" s="113">
        <v>2008</v>
      </c>
      <c r="K1" s="115">
        <v>2009</v>
      </c>
      <c r="L1" s="115">
        <v>2010</v>
      </c>
      <c r="M1" s="115">
        <v>2011</v>
      </c>
      <c r="N1" s="115">
        <v>2012</v>
      </c>
      <c r="O1" s="115">
        <v>2013</v>
      </c>
      <c r="P1" s="115">
        <v>2014</v>
      </c>
      <c r="Q1" s="115">
        <v>2015</v>
      </c>
      <c r="R1" s="115">
        <v>2016</v>
      </c>
      <c r="S1" s="115">
        <v>2017</v>
      </c>
      <c r="T1" s="115">
        <v>2018</v>
      </c>
      <c r="U1" s="115">
        <v>2019</v>
      </c>
      <c r="V1" s="115">
        <v>2020</v>
      </c>
    </row>
    <row r="2" spans="1:22" x14ac:dyDescent="0.25">
      <c r="A2" s="111" t="s">
        <v>91</v>
      </c>
      <c r="B2" s="70">
        <v>1</v>
      </c>
      <c r="C2" s="70">
        <v>2</v>
      </c>
      <c r="D2" s="70">
        <v>1</v>
      </c>
      <c r="E2" s="70">
        <v>1</v>
      </c>
      <c r="F2" s="70">
        <v>0</v>
      </c>
      <c r="G2" s="70">
        <v>0</v>
      </c>
      <c r="H2" s="70">
        <v>0</v>
      </c>
      <c r="I2" s="70">
        <v>0</v>
      </c>
      <c r="J2" s="110">
        <v>0</v>
      </c>
      <c r="K2" s="70">
        <v>0</v>
      </c>
      <c r="L2" s="70">
        <v>0</v>
      </c>
      <c r="M2" s="109">
        <v>2</v>
      </c>
      <c r="N2" s="110">
        <v>2</v>
      </c>
      <c r="O2" s="109">
        <v>4</v>
      </c>
      <c r="P2" s="109">
        <v>4</v>
      </c>
      <c r="Q2" s="109">
        <v>4</v>
      </c>
      <c r="R2" s="109">
        <v>3</v>
      </c>
      <c r="S2" s="109">
        <v>2</v>
      </c>
      <c r="T2" s="109">
        <v>3</v>
      </c>
      <c r="U2" s="109">
        <v>3</v>
      </c>
      <c r="V2" s="109">
        <v>3</v>
      </c>
    </row>
    <row r="3" spans="1:22" x14ac:dyDescent="0.25">
      <c r="A3" s="111" t="s">
        <v>15</v>
      </c>
      <c r="B3" s="70">
        <v>0</v>
      </c>
      <c r="C3" s="70">
        <v>1</v>
      </c>
      <c r="D3" s="70">
        <v>8</v>
      </c>
      <c r="E3" s="70">
        <v>8</v>
      </c>
      <c r="F3" s="70">
        <v>8</v>
      </c>
      <c r="G3" s="70">
        <v>8</v>
      </c>
      <c r="H3" s="70">
        <v>8</v>
      </c>
      <c r="I3" s="70">
        <v>11</v>
      </c>
      <c r="J3" s="110">
        <v>11</v>
      </c>
      <c r="K3" s="70">
        <v>11</v>
      </c>
      <c r="L3" s="70">
        <v>11</v>
      </c>
      <c r="M3" s="70">
        <v>11</v>
      </c>
      <c r="N3" s="110">
        <v>11</v>
      </c>
      <c r="O3" s="109">
        <v>11</v>
      </c>
      <c r="P3" s="109">
        <v>11</v>
      </c>
      <c r="Q3" s="109">
        <v>11</v>
      </c>
      <c r="R3" s="109">
        <v>11</v>
      </c>
      <c r="S3" s="109">
        <v>10</v>
      </c>
      <c r="T3" s="109">
        <v>10</v>
      </c>
      <c r="U3" s="109">
        <v>10</v>
      </c>
      <c r="V3" s="109">
        <v>11</v>
      </c>
    </row>
    <row r="4" spans="1:22" x14ac:dyDescent="0.25">
      <c r="A4" s="111" t="s">
        <v>16</v>
      </c>
      <c r="B4" s="70">
        <v>0</v>
      </c>
      <c r="C4" s="70">
        <v>0</v>
      </c>
      <c r="D4" s="70">
        <v>5</v>
      </c>
      <c r="E4" s="70">
        <v>6</v>
      </c>
      <c r="F4" s="70">
        <v>5</v>
      </c>
      <c r="G4" s="70">
        <v>6</v>
      </c>
      <c r="H4" s="70">
        <v>5</v>
      </c>
      <c r="I4" s="70">
        <v>5</v>
      </c>
      <c r="J4" s="110">
        <v>5</v>
      </c>
      <c r="K4" s="70">
        <v>5</v>
      </c>
      <c r="L4" s="70">
        <v>5</v>
      </c>
      <c r="M4" s="70">
        <v>5</v>
      </c>
      <c r="N4" s="110">
        <v>5</v>
      </c>
      <c r="O4" s="110">
        <v>5</v>
      </c>
      <c r="P4" s="110">
        <v>5</v>
      </c>
      <c r="Q4" s="110">
        <v>5</v>
      </c>
      <c r="R4" s="110">
        <v>5</v>
      </c>
      <c r="S4" s="110">
        <v>5</v>
      </c>
      <c r="T4" s="110">
        <v>5</v>
      </c>
      <c r="U4" s="127">
        <v>5</v>
      </c>
      <c r="V4" s="109">
        <v>5</v>
      </c>
    </row>
    <row r="5" spans="1:22" s="68" customFormat="1" x14ac:dyDescent="0.25">
      <c r="A5" s="112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2" x14ac:dyDescent="0.25">
      <c r="A6" s="108"/>
    </row>
    <row r="7" spans="1:22" x14ac:dyDescent="0.25">
      <c r="A7" s="66"/>
      <c r="B7" s="68"/>
    </row>
    <row r="8" spans="1:22" x14ac:dyDescent="0.25">
      <c r="B8" s="66"/>
    </row>
    <row r="9" spans="1:22" x14ac:dyDescent="0.25">
      <c r="B9" s="66"/>
    </row>
    <row r="10" spans="1:22" x14ac:dyDescent="0.25">
      <c r="B10" s="66"/>
    </row>
    <row r="11" spans="1:22" x14ac:dyDescent="0.25">
      <c r="A11" s="79"/>
      <c r="B11" s="66"/>
    </row>
    <row r="12" spans="1:22" x14ac:dyDescent="0.25">
      <c r="A12" s="67"/>
      <c r="B12" s="66"/>
    </row>
    <row r="13" spans="1:22" x14ac:dyDescent="0.25">
      <c r="A13" s="67"/>
      <c r="B13" s="66"/>
    </row>
    <row r="14" spans="1:22" x14ac:dyDescent="0.25">
      <c r="A14" s="67"/>
      <c r="B14" s="66"/>
    </row>
    <row r="15" spans="1:22" x14ac:dyDescent="0.25">
      <c r="A15" s="66"/>
      <c r="B15" s="66"/>
    </row>
    <row r="16" spans="1:22" x14ac:dyDescent="0.25">
      <c r="A16" s="67"/>
    </row>
    <row r="17" spans="1:1" x14ac:dyDescent="0.25">
      <c r="A17" s="67"/>
    </row>
    <row r="18" spans="1:1" x14ac:dyDescent="0.25">
      <c r="A18" s="67"/>
    </row>
    <row r="19" spans="1:1" x14ac:dyDescent="0.25">
      <c r="A19" s="66"/>
    </row>
    <row r="20" spans="1:1" x14ac:dyDescent="0.25">
      <c r="A20" s="67"/>
    </row>
    <row r="21" spans="1:1" x14ac:dyDescent="0.25">
      <c r="A21" s="67"/>
    </row>
    <row r="22" spans="1:1" x14ac:dyDescent="0.25">
      <c r="A22" s="67"/>
    </row>
    <row r="23" spans="1:1" x14ac:dyDescent="0.25">
      <c r="A23" s="66"/>
    </row>
    <row r="24" spans="1:1" x14ac:dyDescent="0.25">
      <c r="A24" s="67"/>
    </row>
    <row r="25" spans="1:1" x14ac:dyDescent="0.25">
      <c r="A25" s="67"/>
    </row>
    <row r="26" spans="1:1" x14ac:dyDescent="0.25">
      <c r="A26" s="67"/>
    </row>
    <row r="27" spans="1:1" x14ac:dyDescent="0.25">
      <c r="A27" s="66"/>
    </row>
    <row r="28" spans="1:1" x14ac:dyDescent="0.25">
      <c r="A28" s="67"/>
    </row>
    <row r="29" spans="1:1" x14ac:dyDescent="0.25">
      <c r="A29" s="67"/>
    </row>
    <row r="30" spans="1:1" x14ac:dyDescent="0.25">
      <c r="A30" s="67"/>
    </row>
    <row r="31" spans="1:1" x14ac:dyDescent="0.25">
      <c r="A31" s="66"/>
    </row>
    <row r="32" spans="1:1" x14ac:dyDescent="0.25">
      <c r="A32" s="67"/>
    </row>
    <row r="33" spans="1:1" x14ac:dyDescent="0.25">
      <c r="A33" s="67"/>
    </row>
    <row r="34" spans="1:1" x14ac:dyDescent="0.25">
      <c r="A34" s="67"/>
    </row>
    <row r="35" spans="1:1" x14ac:dyDescent="0.25">
      <c r="A35" s="67" t="s">
        <v>112</v>
      </c>
    </row>
    <row r="36" spans="1:1" x14ac:dyDescent="0.25">
      <c r="A36" s="67" t="s">
        <v>113</v>
      </c>
    </row>
    <row r="37" spans="1:1" x14ac:dyDescent="0.25">
      <c r="A37" s="67" t="s">
        <v>114</v>
      </c>
    </row>
    <row r="38" spans="1:1" x14ac:dyDescent="0.25">
      <c r="A38" s="66"/>
    </row>
    <row r="39" spans="1:1" x14ac:dyDescent="0.25">
      <c r="A39" s="67"/>
    </row>
    <row r="40" spans="1:1" x14ac:dyDescent="0.25">
      <c r="A40" s="67"/>
    </row>
    <row r="41" spans="1:1" x14ac:dyDescent="0.25">
      <c r="A41" s="67"/>
    </row>
    <row r="42" spans="1:1" x14ac:dyDescent="0.25">
      <c r="A42" s="66"/>
    </row>
    <row r="43" spans="1:1" x14ac:dyDescent="0.25">
      <c r="A43" s="67"/>
    </row>
    <row r="44" spans="1:1" x14ac:dyDescent="0.25">
      <c r="A44" s="67"/>
    </row>
    <row r="45" spans="1:1" x14ac:dyDescent="0.25">
      <c r="A45" s="67"/>
    </row>
    <row r="46" spans="1:1" x14ac:dyDescent="0.25">
      <c r="A46" s="66"/>
    </row>
    <row r="47" spans="1:1" x14ac:dyDescent="0.25">
      <c r="A47" s="67"/>
    </row>
    <row r="48" spans="1:1" x14ac:dyDescent="0.25">
      <c r="A48" s="67"/>
    </row>
    <row r="49" spans="1:1" x14ac:dyDescent="0.25">
      <c r="A49" s="67"/>
    </row>
  </sheetData>
  <pageMargins left="0.7" right="0.7" top="0.75" bottom="0.75" header="0.3" footer="0.3"/>
  <pageSetup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7"/>
  <sheetViews>
    <sheetView workbookViewId="0"/>
  </sheetViews>
  <sheetFormatPr defaultRowHeight="15" x14ac:dyDescent="0.25"/>
  <cols>
    <col min="1" max="1" width="19.42578125" customWidth="1"/>
    <col min="2" max="8" width="7.5703125" bestFit="1" customWidth="1"/>
    <col min="12" max="13" width="7.5703125" bestFit="1" customWidth="1"/>
    <col min="15" max="15" width="6.5703125" bestFit="1" customWidth="1"/>
    <col min="16" max="17" width="7.5703125" bestFit="1" customWidth="1"/>
    <col min="18" max="18" width="6.5703125" bestFit="1" customWidth="1"/>
    <col min="19" max="19" width="9.140625" style="122"/>
    <col min="20" max="21" width="7.5703125" bestFit="1" customWidth="1"/>
  </cols>
  <sheetData>
    <row r="1" spans="1:22" x14ac:dyDescent="0.25">
      <c r="A1" s="71"/>
      <c r="B1" s="73">
        <v>2000</v>
      </c>
      <c r="C1" s="73">
        <v>2001</v>
      </c>
      <c r="D1" s="73">
        <v>2002</v>
      </c>
      <c r="E1" s="73">
        <v>2003</v>
      </c>
      <c r="F1" s="73">
        <v>2004</v>
      </c>
      <c r="G1" s="73">
        <v>2005</v>
      </c>
      <c r="H1" s="73">
        <v>2006</v>
      </c>
      <c r="I1" s="73">
        <v>2007</v>
      </c>
      <c r="J1" s="73">
        <v>2008</v>
      </c>
      <c r="K1" s="73">
        <v>2009</v>
      </c>
      <c r="L1" s="73">
        <v>2010</v>
      </c>
      <c r="M1" s="73">
        <v>2011</v>
      </c>
      <c r="N1" s="73">
        <v>2012</v>
      </c>
      <c r="O1" s="73">
        <v>2013</v>
      </c>
      <c r="P1" s="73">
        <v>2014</v>
      </c>
      <c r="Q1" s="73">
        <v>2015</v>
      </c>
      <c r="R1" s="73">
        <v>2016</v>
      </c>
      <c r="S1" s="73">
        <v>2017</v>
      </c>
      <c r="T1" s="73">
        <v>2018</v>
      </c>
      <c r="U1" s="73">
        <v>2019</v>
      </c>
      <c r="V1" s="73">
        <v>2020</v>
      </c>
    </row>
    <row r="2" spans="1:22" x14ac:dyDescent="0.25">
      <c r="A2" s="71" t="s">
        <v>17</v>
      </c>
      <c r="B2" s="72">
        <v>512547</v>
      </c>
      <c r="C2" s="72">
        <v>612462</v>
      </c>
      <c r="D2" s="72">
        <v>494777</v>
      </c>
      <c r="E2" s="72">
        <v>411401</v>
      </c>
      <c r="F2" s="72">
        <v>840740</v>
      </c>
      <c r="G2" s="72">
        <v>454039</v>
      </c>
      <c r="H2" s="72">
        <v>904565</v>
      </c>
      <c r="I2" s="72">
        <v>2010086</v>
      </c>
      <c r="J2" s="72">
        <v>1352635</v>
      </c>
      <c r="K2" s="72">
        <v>1646622</v>
      </c>
      <c r="L2" s="72">
        <v>116008</v>
      </c>
      <c r="M2" s="72">
        <v>379928</v>
      </c>
      <c r="N2" s="72">
        <v>1020955</v>
      </c>
      <c r="O2" s="123">
        <v>79731</v>
      </c>
      <c r="P2" s="123">
        <v>169965</v>
      </c>
      <c r="Q2" s="123">
        <v>216696</v>
      </c>
      <c r="R2" s="123">
        <v>77688</v>
      </c>
      <c r="S2" s="123">
        <v>1485171</v>
      </c>
      <c r="T2" s="123">
        <v>681442</v>
      </c>
      <c r="U2" s="123">
        <v>733140</v>
      </c>
      <c r="V2" s="123">
        <v>1430799</v>
      </c>
    </row>
    <row r="3" spans="1:22" x14ac:dyDescent="0.25">
      <c r="A3" s="71" t="s">
        <v>18</v>
      </c>
      <c r="B3" s="72">
        <v>404214</v>
      </c>
      <c r="C3" s="72">
        <v>450982</v>
      </c>
      <c r="D3" s="72">
        <v>400187</v>
      </c>
      <c r="E3" s="72">
        <v>330771</v>
      </c>
      <c r="F3" s="72">
        <v>629080</v>
      </c>
      <c r="G3" s="72">
        <v>324179</v>
      </c>
      <c r="H3" s="72">
        <v>637685</v>
      </c>
      <c r="I3" s="72">
        <v>1257116</v>
      </c>
      <c r="J3" s="72">
        <v>857515</v>
      </c>
      <c r="K3" s="72">
        <v>1017342</v>
      </c>
      <c r="L3" s="72">
        <v>107378</v>
      </c>
      <c r="M3" s="72">
        <v>379928</v>
      </c>
      <c r="N3" s="72">
        <v>923135</v>
      </c>
      <c r="O3" s="123">
        <v>79291</v>
      </c>
      <c r="P3" s="123">
        <v>149095</v>
      </c>
      <c r="Q3" s="123">
        <v>201996</v>
      </c>
      <c r="R3" s="123">
        <v>74628</v>
      </c>
      <c r="S3" s="123">
        <v>1070981</v>
      </c>
      <c r="T3" s="123">
        <v>492992</v>
      </c>
      <c r="U3" s="123">
        <v>494420</v>
      </c>
      <c r="V3" s="123">
        <v>896459</v>
      </c>
    </row>
    <row r="4" spans="1:22" x14ac:dyDescent="0.25">
      <c r="Q4" s="122"/>
    </row>
    <row r="5" spans="1:22" x14ac:dyDescent="0.2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22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22" x14ac:dyDescent="0.2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22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22" x14ac:dyDescent="0.25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22" x14ac:dyDescent="0.25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22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22" x14ac:dyDescent="0.25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22" x14ac:dyDescent="0.2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22" x14ac:dyDescent="0.25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22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22" x14ac:dyDescent="0.25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37" spans="1:1" x14ac:dyDescent="0.25">
      <c r="A37" s="71" t="s">
        <v>115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G333"/>
  <sheetViews>
    <sheetView workbookViewId="0">
      <pane xSplit="1" topLeftCell="FY1" activePane="topRight" state="frozen"/>
      <selection pane="topRight"/>
    </sheetView>
  </sheetViews>
  <sheetFormatPr defaultRowHeight="15" x14ac:dyDescent="0.25"/>
  <cols>
    <col min="1" max="1" width="2.5703125" style="81" customWidth="1"/>
    <col min="2" max="2" width="10.5703125" style="69" bestFit="1" customWidth="1"/>
    <col min="3" max="6" width="9.140625" style="69"/>
    <col min="7" max="7" width="12.5703125" style="69" bestFit="1" customWidth="1"/>
    <col min="8" max="8" width="9.140625" style="69"/>
    <col min="9" max="9" width="10.28515625" style="69" bestFit="1" customWidth="1"/>
    <col min="11" max="11" width="10.5703125" bestFit="1" customWidth="1"/>
    <col min="13" max="15" width="9.140625" bestFit="1" customWidth="1"/>
    <col min="16" max="16" width="12.5703125" bestFit="1" customWidth="1"/>
    <col min="18" max="18" width="10.28515625" bestFit="1" customWidth="1"/>
    <col min="20" max="20" width="10.5703125" style="69" bestFit="1" customWidth="1"/>
    <col min="21" max="21" width="9.140625" style="69"/>
    <col min="22" max="24" width="9.140625" style="69" bestFit="1" customWidth="1"/>
    <col min="25" max="25" width="12.5703125" style="69" bestFit="1" customWidth="1"/>
    <col min="26" max="26" width="9.140625" style="69"/>
    <col min="27" max="27" width="10.28515625" style="69" bestFit="1" customWidth="1"/>
    <col min="29" max="29" width="10.5703125" style="69" bestFit="1" customWidth="1"/>
    <col min="30" max="30" width="9.140625" style="69"/>
    <col min="31" max="33" width="9.140625" style="69" bestFit="1" customWidth="1"/>
    <col min="34" max="34" width="12.5703125" bestFit="1" customWidth="1"/>
    <col min="36" max="36" width="10.28515625" bestFit="1" customWidth="1"/>
    <col min="38" max="38" width="10.5703125" style="69" bestFit="1" customWidth="1"/>
    <col min="39" max="39" width="9.140625" style="69"/>
    <col min="40" max="40" width="10.140625" style="69" bestFit="1" customWidth="1"/>
    <col min="41" max="42" width="9.140625" style="69" bestFit="1" customWidth="1"/>
    <col min="43" max="43" width="12.5703125" style="69" bestFit="1" customWidth="1"/>
    <col min="44" max="44" width="9.140625" style="69"/>
    <col min="45" max="45" width="10.28515625" style="69" bestFit="1" customWidth="1"/>
    <col min="47" max="47" width="10.5703125" bestFit="1" customWidth="1"/>
    <col min="49" max="51" width="9.140625" bestFit="1" customWidth="1"/>
    <col min="52" max="52" width="12.5703125" bestFit="1" customWidth="1"/>
    <col min="54" max="54" width="10.28515625" bestFit="1" customWidth="1"/>
    <col min="56" max="56" width="10.5703125" style="69" bestFit="1" customWidth="1"/>
    <col min="57" max="57" width="9.140625" style="69"/>
    <col min="58" max="58" width="10.140625" style="69" bestFit="1" customWidth="1"/>
    <col min="59" max="60" width="9.140625" style="69" bestFit="1" customWidth="1"/>
    <col min="61" max="61" width="12.5703125" style="69" bestFit="1" customWidth="1"/>
    <col min="62" max="62" width="9.140625" style="69"/>
    <col min="63" max="63" width="10.28515625" style="69" bestFit="1" customWidth="1"/>
    <col min="65" max="65" width="10.5703125" style="69" bestFit="1" customWidth="1"/>
    <col min="66" max="66" width="9.140625" style="69"/>
    <col min="67" max="67" width="10.140625" style="69" bestFit="1" customWidth="1"/>
    <col min="68" max="69" width="9.140625" style="69" bestFit="1" customWidth="1"/>
    <col min="70" max="70" width="12.5703125" style="69" bestFit="1" customWidth="1"/>
    <col min="71" max="71" width="9.140625" style="69"/>
    <col min="72" max="72" width="10.28515625" style="69" bestFit="1" customWidth="1"/>
    <col min="74" max="74" width="10.5703125" bestFit="1" customWidth="1"/>
    <col min="76" max="76" width="10.140625" bestFit="1" customWidth="1"/>
    <col min="77" max="78" width="9.140625" bestFit="1" customWidth="1"/>
    <col min="79" max="79" width="12.5703125" bestFit="1" customWidth="1"/>
    <col min="81" max="81" width="10.28515625" bestFit="1" customWidth="1"/>
    <col min="83" max="83" width="10.5703125" bestFit="1" customWidth="1"/>
    <col min="85" max="85" width="10.140625" bestFit="1" customWidth="1"/>
    <col min="86" max="87" width="9.140625" bestFit="1" customWidth="1"/>
    <col min="88" max="88" width="12.5703125" bestFit="1" customWidth="1"/>
    <col min="90" max="90" width="10.28515625" bestFit="1" customWidth="1"/>
    <col min="92" max="92" width="10.5703125" style="69" bestFit="1" customWidth="1"/>
    <col min="93" max="93" width="9.140625" style="69"/>
    <col min="94" max="94" width="10.140625" style="69" bestFit="1" customWidth="1"/>
    <col min="95" max="96" width="9.140625" style="69" bestFit="1" customWidth="1"/>
    <col min="97" max="97" width="12.5703125" style="69" bestFit="1" customWidth="1"/>
    <col min="98" max="98" width="9.140625" style="69"/>
    <col min="99" max="99" width="10.28515625" style="69" bestFit="1" customWidth="1"/>
    <col min="101" max="101" width="10.5703125" bestFit="1" customWidth="1"/>
    <col min="103" max="105" width="10.140625" bestFit="1" customWidth="1"/>
    <col min="106" max="106" width="12.5703125" bestFit="1" customWidth="1"/>
    <col min="108" max="108" width="10.28515625" bestFit="1" customWidth="1"/>
    <col min="110" max="110" width="10.5703125" style="69" bestFit="1" customWidth="1"/>
    <col min="112" max="114" width="10.140625" bestFit="1" customWidth="1"/>
    <col min="115" max="115" width="12.5703125" bestFit="1" customWidth="1"/>
    <col min="116" max="116" width="10.140625" bestFit="1" customWidth="1"/>
    <col min="117" max="117" width="10.28515625" bestFit="1" customWidth="1"/>
    <col min="119" max="119" width="10.5703125" bestFit="1" customWidth="1"/>
    <col min="120" max="120" width="9.140625" style="118"/>
    <col min="121" max="123" width="11.140625" style="118" bestFit="1" customWidth="1"/>
    <col min="124" max="124" width="12.7109375" style="118" bestFit="1" customWidth="1"/>
    <col min="125" max="126" width="13.85546875" style="118" bestFit="1" customWidth="1"/>
    <col min="128" max="128" width="10.5703125" style="122" bestFit="1" customWidth="1"/>
    <col min="129" max="129" width="9.140625" style="122"/>
    <col min="130" max="132" width="10.140625" style="122" bestFit="1" customWidth="1"/>
    <col min="133" max="133" width="12.5703125" style="122" bestFit="1" customWidth="1"/>
    <col min="134" max="134" width="9.140625" style="122"/>
    <col min="135" max="135" width="10.28515625" style="122" bestFit="1" customWidth="1"/>
    <col min="137" max="137" width="10.5703125" bestFit="1" customWidth="1"/>
    <col min="139" max="141" width="10.140625" bestFit="1" customWidth="1"/>
    <col min="142" max="142" width="12.5703125" bestFit="1" customWidth="1"/>
    <col min="144" max="144" width="10.28515625" bestFit="1" customWidth="1"/>
    <col min="146" max="146" width="10.5703125" bestFit="1" customWidth="1"/>
    <col min="148" max="150" width="10.140625" bestFit="1" customWidth="1"/>
    <col min="151" max="151" width="12.5703125" style="122" bestFit="1" customWidth="1"/>
    <col min="152" max="152" width="9.140625" style="122"/>
    <col min="153" max="153" width="10.28515625" style="122" bestFit="1" customWidth="1"/>
    <col min="155" max="155" width="10.5703125" bestFit="1" customWidth="1"/>
    <col min="156" max="156" width="9.140625" style="122"/>
    <col min="157" max="159" width="10.140625" style="122" bestFit="1" customWidth="1"/>
    <col min="160" max="160" width="12.5703125" style="122" bestFit="1" customWidth="1"/>
    <col min="161" max="161" width="9.140625" style="122"/>
    <col min="162" max="162" width="10.28515625" style="122" bestFit="1" customWidth="1"/>
    <col min="164" max="164" width="10.5703125" bestFit="1" customWidth="1"/>
    <col min="166" max="166" width="10.140625" bestFit="1" customWidth="1"/>
    <col min="169" max="169" width="12.5703125" bestFit="1" customWidth="1"/>
    <col min="170" max="170" width="10.140625" bestFit="1" customWidth="1"/>
    <col min="171" max="171" width="10.28515625" bestFit="1" customWidth="1"/>
    <col min="173" max="173" width="10.5703125" bestFit="1" customWidth="1"/>
    <col min="175" max="177" width="10.140625" bestFit="1" customWidth="1"/>
    <col min="178" max="178" width="12.5703125" bestFit="1" customWidth="1"/>
    <col min="179" max="179" width="10.140625" bestFit="1" customWidth="1"/>
    <col min="180" max="180" width="10.28515625" bestFit="1" customWidth="1"/>
    <col min="182" max="182" width="10.5703125" bestFit="1" customWidth="1"/>
    <col min="184" max="186" width="10.140625" bestFit="1" customWidth="1"/>
    <col min="187" max="187" width="12.5703125" bestFit="1" customWidth="1"/>
    <col min="188" max="188" width="10.140625" bestFit="1" customWidth="1"/>
    <col min="189" max="189" width="10.28515625" bestFit="1" customWidth="1"/>
  </cols>
  <sheetData>
    <row r="1" spans="1:189" x14ac:dyDescent="0.25">
      <c r="A1" s="117"/>
      <c r="B1" s="87">
        <v>2000</v>
      </c>
      <c r="C1" s="88"/>
      <c r="D1" s="88"/>
      <c r="E1" s="88"/>
      <c r="F1" s="88"/>
      <c r="G1" s="88"/>
      <c r="H1" s="88"/>
      <c r="I1" s="88"/>
      <c r="J1" s="86"/>
      <c r="K1" s="87">
        <v>2001</v>
      </c>
      <c r="L1" s="88"/>
      <c r="M1" s="88"/>
      <c r="N1" s="88"/>
      <c r="O1" s="88"/>
      <c r="P1" s="88"/>
      <c r="Q1" s="88"/>
      <c r="R1" s="88"/>
      <c r="S1" s="86"/>
      <c r="T1" s="87">
        <v>2002</v>
      </c>
      <c r="U1" s="88"/>
      <c r="V1" s="88"/>
      <c r="W1" s="88"/>
      <c r="X1" s="88"/>
      <c r="Y1" s="88"/>
      <c r="Z1" s="88"/>
      <c r="AA1" s="88"/>
      <c r="AB1" s="86"/>
      <c r="AC1" s="87">
        <v>2003</v>
      </c>
      <c r="AD1" s="88"/>
      <c r="AE1" s="88"/>
      <c r="AF1" s="88"/>
      <c r="AG1" s="88"/>
      <c r="AH1" s="88"/>
      <c r="AI1" s="88"/>
      <c r="AJ1" s="88"/>
      <c r="AK1" s="86"/>
      <c r="AL1" s="87">
        <v>2004</v>
      </c>
      <c r="AM1" s="88"/>
      <c r="AN1" s="88"/>
      <c r="AO1" s="88"/>
      <c r="AP1" s="88"/>
      <c r="AQ1" s="88"/>
      <c r="AR1" s="88"/>
      <c r="AS1" s="88"/>
      <c r="AT1" s="86"/>
      <c r="AU1" s="87">
        <v>2005</v>
      </c>
      <c r="AV1" s="88"/>
      <c r="AW1" s="88"/>
      <c r="AX1" s="88"/>
      <c r="AY1" s="88"/>
      <c r="AZ1" s="88"/>
      <c r="BA1" s="88"/>
      <c r="BB1" s="88"/>
      <c r="BC1" s="86"/>
      <c r="BD1" s="87">
        <v>2006</v>
      </c>
      <c r="BE1" s="88"/>
      <c r="BF1" s="88"/>
      <c r="BG1" s="88"/>
      <c r="BH1" s="88"/>
      <c r="BI1" s="88"/>
      <c r="BJ1" s="88"/>
      <c r="BK1" s="88"/>
      <c r="BL1" s="86"/>
      <c r="BM1" s="87">
        <v>2007</v>
      </c>
      <c r="BN1" s="88"/>
      <c r="BO1" s="88"/>
      <c r="BP1" s="88"/>
      <c r="BQ1" s="88"/>
      <c r="BR1" s="88"/>
      <c r="BS1" s="88"/>
      <c r="BT1" s="88"/>
      <c r="BU1" s="86"/>
      <c r="BV1" s="87">
        <v>2008</v>
      </c>
      <c r="BW1" s="88"/>
      <c r="BX1" s="88"/>
      <c r="BY1" s="88"/>
      <c r="BZ1" s="88"/>
      <c r="CA1" s="88"/>
      <c r="CB1" s="88"/>
      <c r="CC1" s="88"/>
      <c r="CD1" s="86"/>
      <c r="CE1" s="87">
        <v>2009</v>
      </c>
      <c r="CF1" s="88"/>
      <c r="CG1" s="88"/>
      <c r="CH1" s="88"/>
      <c r="CI1" s="88"/>
      <c r="CJ1" s="88"/>
      <c r="CK1" s="88"/>
      <c r="CL1" s="88"/>
      <c r="CM1" s="86"/>
      <c r="CN1" s="87">
        <v>2010</v>
      </c>
      <c r="CO1" s="88"/>
      <c r="CP1" s="88"/>
      <c r="CQ1" s="88"/>
      <c r="CR1" s="88"/>
      <c r="CS1" s="88"/>
      <c r="CT1" s="88"/>
      <c r="CU1" s="88"/>
      <c r="CV1" s="86"/>
      <c r="CW1" s="87">
        <v>2011</v>
      </c>
      <c r="CX1" s="88"/>
      <c r="CY1" s="88"/>
      <c r="CZ1" s="88"/>
      <c r="DA1" s="88"/>
      <c r="DB1" s="88"/>
      <c r="DC1" s="88"/>
      <c r="DD1" s="88"/>
      <c r="DF1" s="87">
        <v>2012</v>
      </c>
      <c r="DG1" s="88"/>
      <c r="DH1" s="88"/>
      <c r="DI1" s="88"/>
      <c r="DJ1" s="88"/>
      <c r="DK1" s="88"/>
      <c r="DL1" s="88"/>
      <c r="DM1" s="88"/>
      <c r="DO1" s="87">
        <v>2013</v>
      </c>
      <c r="DP1" s="88"/>
      <c r="DQ1" s="88"/>
      <c r="DR1" s="88"/>
      <c r="DS1" s="88"/>
      <c r="DT1" s="88"/>
      <c r="DU1" s="88"/>
      <c r="DV1" s="88"/>
      <c r="DX1" s="73">
        <v>2014</v>
      </c>
      <c r="EG1" s="73">
        <v>2015</v>
      </c>
      <c r="EP1" s="73">
        <v>2016</v>
      </c>
      <c r="EY1" s="73">
        <v>2017</v>
      </c>
      <c r="FH1" s="73">
        <v>2018</v>
      </c>
      <c r="FI1" s="122"/>
      <c r="FJ1" s="122"/>
      <c r="FK1" s="122"/>
      <c r="FL1" s="122"/>
      <c r="FM1" s="122"/>
      <c r="FN1" s="122"/>
      <c r="FO1" s="122"/>
      <c r="FQ1" s="73">
        <v>2019</v>
      </c>
      <c r="FR1" s="122"/>
      <c r="FS1" s="122"/>
      <c r="FT1" s="122"/>
      <c r="FU1" s="122"/>
      <c r="FV1" s="122"/>
      <c r="FW1" s="122"/>
      <c r="FX1" s="122"/>
      <c r="FZ1" s="73">
        <v>2020</v>
      </c>
      <c r="GA1" s="122"/>
      <c r="GB1" s="122"/>
      <c r="GC1" s="122"/>
      <c r="GD1" s="122"/>
      <c r="GE1" s="122"/>
      <c r="GF1" s="122"/>
      <c r="GG1" s="122"/>
    </row>
    <row r="2" spans="1:189" x14ac:dyDescent="0.25">
      <c r="A2" s="81" t="s">
        <v>97</v>
      </c>
      <c r="B2" s="89" t="s">
        <v>33</v>
      </c>
      <c r="C2" s="89" t="s">
        <v>34</v>
      </c>
      <c r="D2" s="89" t="s">
        <v>5</v>
      </c>
      <c r="E2" s="89" t="s">
        <v>6</v>
      </c>
      <c r="F2" s="89" t="s">
        <v>7</v>
      </c>
      <c r="G2" s="89" t="s">
        <v>35</v>
      </c>
      <c r="H2" s="89" t="s">
        <v>36</v>
      </c>
      <c r="I2" s="89" t="s">
        <v>37</v>
      </c>
      <c r="J2" s="86"/>
      <c r="K2" s="89" t="s">
        <v>33</v>
      </c>
      <c r="L2" s="89" t="s">
        <v>34</v>
      </c>
      <c r="M2" s="89" t="s">
        <v>5</v>
      </c>
      <c r="N2" s="89" t="s">
        <v>6</v>
      </c>
      <c r="O2" s="89" t="s">
        <v>7</v>
      </c>
      <c r="P2" s="89" t="s">
        <v>35</v>
      </c>
      <c r="Q2" s="89" t="s">
        <v>36</v>
      </c>
      <c r="R2" s="89" t="s">
        <v>37</v>
      </c>
      <c r="S2" s="86"/>
      <c r="T2" s="89" t="s">
        <v>33</v>
      </c>
      <c r="U2" s="89" t="s">
        <v>34</v>
      </c>
      <c r="V2" s="89" t="s">
        <v>5</v>
      </c>
      <c r="W2" s="89" t="s">
        <v>6</v>
      </c>
      <c r="X2" s="89" t="s">
        <v>7</v>
      </c>
      <c r="Y2" s="89" t="s">
        <v>35</v>
      </c>
      <c r="Z2" s="89" t="s">
        <v>36</v>
      </c>
      <c r="AA2" s="89" t="s">
        <v>37</v>
      </c>
      <c r="AB2" s="86"/>
      <c r="AC2" s="89" t="s">
        <v>33</v>
      </c>
      <c r="AD2" s="89" t="s">
        <v>34</v>
      </c>
      <c r="AE2" s="89" t="s">
        <v>5</v>
      </c>
      <c r="AF2" s="89" t="s">
        <v>6</v>
      </c>
      <c r="AG2" s="89" t="s">
        <v>7</v>
      </c>
      <c r="AH2" s="89" t="s">
        <v>35</v>
      </c>
      <c r="AI2" s="89" t="s">
        <v>36</v>
      </c>
      <c r="AJ2" s="89" t="s">
        <v>37</v>
      </c>
      <c r="AK2" s="86"/>
      <c r="AL2" s="89" t="s">
        <v>33</v>
      </c>
      <c r="AM2" s="89" t="s">
        <v>34</v>
      </c>
      <c r="AN2" s="89" t="s">
        <v>5</v>
      </c>
      <c r="AO2" s="89" t="s">
        <v>6</v>
      </c>
      <c r="AP2" s="89" t="s">
        <v>7</v>
      </c>
      <c r="AQ2" s="89" t="s">
        <v>35</v>
      </c>
      <c r="AR2" s="89" t="s">
        <v>36</v>
      </c>
      <c r="AS2" s="89" t="s">
        <v>37</v>
      </c>
      <c r="AT2" s="86"/>
      <c r="AU2" s="89" t="s">
        <v>33</v>
      </c>
      <c r="AV2" s="89" t="s">
        <v>34</v>
      </c>
      <c r="AW2" s="89" t="s">
        <v>5</v>
      </c>
      <c r="AX2" s="89" t="s">
        <v>6</v>
      </c>
      <c r="AY2" s="89" t="s">
        <v>7</v>
      </c>
      <c r="AZ2" s="89" t="s">
        <v>35</v>
      </c>
      <c r="BA2" s="89" t="s">
        <v>36</v>
      </c>
      <c r="BB2" s="89" t="s">
        <v>37</v>
      </c>
      <c r="BC2" s="86"/>
      <c r="BD2" s="89" t="s">
        <v>33</v>
      </c>
      <c r="BE2" s="89" t="s">
        <v>34</v>
      </c>
      <c r="BF2" s="89" t="s">
        <v>5</v>
      </c>
      <c r="BG2" s="89" t="s">
        <v>6</v>
      </c>
      <c r="BH2" s="89" t="s">
        <v>7</v>
      </c>
      <c r="BI2" s="89" t="s">
        <v>35</v>
      </c>
      <c r="BJ2" s="89" t="s">
        <v>36</v>
      </c>
      <c r="BK2" s="89" t="s">
        <v>37</v>
      </c>
      <c r="BL2" s="86"/>
      <c r="BM2" s="89" t="s">
        <v>33</v>
      </c>
      <c r="BN2" s="89" t="s">
        <v>34</v>
      </c>
      <c r="BO2" s="89" t="s">
        <v>5</v>
      </c>
      <c r="BP2" s="89" t="s">
        <v>6</v>
      </c>
      <c r="BQ2" s="89" t="s">
        <v>7</v>
      </c>
      <c r="BR2" s="89" t="s">
        <v>35</v>
      </c>
      <c r="BS2" s="89" t="s">
        <v>36</v>
      </c>
      <c r="BT2" s="89" t="s">
        <v>37</v>
      </c>
      <c r="BU2" s="86"/>
      <c r="BV2" s="89" t="s">
        <v>33</v>
      </c>
      <c r="BW2" s="89" t="s">
        <v>34</v>
      </c>
      <c r="BX2" s="89" t="s">
        <v>5</v>
      </c>
      <c r="BY2" s="89" t="s">
        <v>6</v>
      </c>
      <c r="BZ2" s="89" t="s">
        <v>7</v>
      </c>
      <c r="CA2" s="89" t="s">
        <v>35</v>
      </c>
      <c r="CB2" s="89" t="s">
        <v>36</v>
      </c>
      <c r="CC2" s="89" t="s">
        <v>37</v>
      </c>
      <c r="CD2" s="86"/>
      <c r="CE2" s="89" t="s">
        <v>33</v>
      </c>
      <c r="CF2" s="89" t="s">
        <v>34</v>
      </c>
      <c r="CG2" s="89" t="s">
        <v>5</v>
      </c>
      <c r="CH2" s="89" t="s">
        <v>6</v>
      </c>
      <c r="CI2" s="89" t="s">
        <v>7</v>
      </c>
      <c r="CJ2" s="89" t="s">
        <v>35</v>
      </c>
      <c r="CK2" s="89" t="s">
        <v>36</v>
      </c>
      <c r="CL2" s="89" t="s">
        <v>37</v>
      </c>
      <c r="CM2" s="86"/>
      <c r="CN2" s="89" t="s">
        <v>33</v>
      </c>
      <c r="CO2" s="89" t="s">
        <v>34</v>
      </c>
      <c r="CP2" s="89" t="s">
        <v>5</v>
      </c>
      <c r="CQ2" s="89" t="s">
        <v>6</v>
      </c>
      <c r="CR2" s="89" t="s">
        <v>7</v>
      </c>
      <c r="CS2" s="89" t="s">
        <v>35</v>
      </c>
      <c r="CT2" s="89" t="s">
        <v>36</v>
      </c>
      <c r="CU2" s="89" t="s">
        <v>37</v>
      </c>
      <c r="CV2" s="86"/>
      <c r="CW2" s="89" t="s">
        <v>33</v>
      </c>
      <c r="CX2" s="89" t="s">
        <v>34</v>
      </c>
      <c r="CY2" s="89" t="s">
        <v>5</v>
      </c>
      <c r="CZ2" s="89" t="s">
        <v>6</v>
      </c>
      <c r="DA2" s="89" t="s">
        <v>7</v>
      </c>
      <c r="DB2" s="89" t="s">
        <v>35</v>
      </c>
      <c r="DC2" s="89" t="s">
        <v>36</v>
      </c>
      <c r="DD2" s="89" t="s">
        <v>37</v>
      </c>
      <c r="DF2" s="89" t="s">
        <v>33</v>
      </c>
      <c r="DG2" s="89" t="s">
        <v>34</v>
      </c>
      <c r="DH2" s="89" t="s">
        <v>5</v>
      </c>
      <c r="DI2" s="89" t="s">
        <v>6</v>
      </c>
      <c r="DJ2" s="89" t="s">
        <v>7</v>
      </c>
      <c r="DK2" s="89" t="s">
        <v>35</v>
      </c>
      <c r="DL2" s="89" t="s">
        <v>36</v>
      </c>
      <c r="DM2" s="89" t="s">
        <v>37</v>
      </c>
      <c r="DO2" s="89" t="s">
        <v>33</v>
      </c>
      <c r="DP2" s="89" t="s">
        <v>34</v>
      </c>
      <c r="DQ2" s="89" t="s">
        <v>5</v>
      </c>
      <c r="DR2" s="89" t="s">
        <v>6</v>
      </c>
      <c r="DS2" s="89" t="s">
        <v>7</v>
      </c>
      <c r="DT2" s="89" t="s">
        <v>35</v>
      </c>
      <c r="DU2" s="89" t="s">
        <v>36</v>
      </c>
      <c r="DV2" s="89" t="s">
        <v>37</v>
      </c>
      <c r="DX2" s="89" t="s">
        <v>33</v>
      </c>
      <c r="DY2" s="89" t="s">
        <v>34</v>
      </c>
      <c r="DZ2" s="89" t="s">
        <v>5</v>
      </c>
      <c r="EA2" s="89" t="s">
        <v>6</v>
      </c>
      <c r="EB2" s="89" t="s">
        <v>7</v>
      </c>
      <c r="EC2" s="89" t="s">
        <v>35</v>
      </c>
      <c r="ED2" s="89" t="s">
        <v>36</v>
      </c>
      <c r="EE2" s="89" t="s">
        <v>37</v>
      </c>
      <c r="EG2" s="89" t="s">
        <v>33</v>
      </c>
      <c r="EH2" s="89" t="s">
        <v>34</v>
      </c>
      <c r="EI2" s="89" t="s">
        <v>5</v>
      </c>
      <c r="EJ2" s="89" t="s">
        <v>6</v>
      </c>
      <c r="EK2" s="89" t="s">
        <v>7</v>
      </c>
      <c r="EL2" s="89" t="s">
        <v>35</v>
      </c>
      <c r="EM2" s="89" t="s">
        <v>36</v>
      </c>
      <c r="EN2" s="89" t="s">
        <v>37</v>
      </c>
      <c r="EP2" s="89" t="s">
        <v>33</v>
      </c>
      <c r="EQ2" s="89" t="s">
        <v>34</v>
      </c>
      <c r="ER2" s="89" t="s">
        <v>5</v>
      </c>
      <c r="ES2" s="89" t="s">
        <v>6</v>
      </c>
      <c r="ET2" s="89" t="s">
        <v>7</v>
      </c>
      <c r="EU2" s="89" t="s">
        <v>35</v>
      </c>
      <c r="EV2" s="89" t="s">
        <v>36</v>
      </c>
      <c r="EW2" s="89" t="s">
        <v>37</v>
      </c>
      <c r="EY2" s="89" t="s">
        <v>33</v>
      </c>
      <c r="EZ2" s="89" t="s">
        <v>34</v>
      </c>
      <c r="FA2" s="89" t="s">
        <v>5</v>
      </c>
      <c r="FB2" s="89" t="s">
        <v>6</v>
      </c>
      <c r="FC2" s="89" t="s">
        <v>7</v>
      </c>
      <c r="FD2" s="89" t="s">
        <v>35</v>
      </c>
      <c r="FE2" s="89" t="s">
        <v>36</v>
      </c>
      <c r="FF2" s="89" t="s">
        <v>37</v>
      </c>
      <c r="FH2" s="89" t="s">
        <v>33</v>
      </c>
      <c r="FI2" s="89" t="s">
        <v>34</v>
      </c>
      <c r="FJ2" s="89" t="s">
        <v>5</v>
      </c>
      <c r="FK2" s="89" t="s">
        <v>6</v>
      </c>
      <c r="FL2" s="89" t="s">
        <v>7</v>
      </c>
      <c r="FM2" s="89" t="s">
        <v>35</v>
      </c>
      <c r="FN2" s="89" t="s">
        <v>36</v>
      </c>
      <c r="FO2" s="89" t="s">
        <v>37</v>
      </c>
      <c r="FQ2" s="89" t="s">
        <v>33</v>
      </c>
      <c r="FR2" s="89" t="s">
        <v>34</v>
      </c>
      <c r="FS2" s="89" t="s">
        <v>5</v>
      </c>
      <c r="FT2" s="89" t="s">
        <v>6</v>
      </c>
      <c r="FU2" s="89" t="s">
        <v>7</v>
      </c>
      <c r="FV2" s="89" t="s">
        <v>35</v>
      </c>
      <c r="FW2" s="89" t="s">
        <v>36</v>
      </c>
      <c r="FX2" s="89" t="s">
        <v>37</v>
      </c>
      <c r="FZ2" s="89" t="s">
        <v>33</v>
      </c>
      <c r="GA2" s="89" t="s">
        <v>34</v>
      </c>
      <c r="GB2" s="89" t="s">
        <v>5</v>
      </c>
      <c r="GC2" s="89" t="s">
        <v>6</v>
      </c>
      <c r="GD2" s="89" t="s">
        <v>7</v>
      </c>
      <c r="GE2" s="89" t="s">
        <v>35</v>
      </c>
      <c r="GF2" s="89" t="s">
        <v>36</v>
      </c>
      <c r="GG2" s="89" t="s">
        <v>37</v>
      </c>
    </row>
    <row r="3" spans="1:189" x14ac:dyDescent="0.25">
      <c r="A3" s="81" t="s">
        <v>121</v>
      </c>
      <c r="B3" s="90" t="s">
        <v>0</v>
      </c>
      <c r="C3" s="90">
        <v>2</v>
      </c>
      <c r="D3" s="91">
        <v>515062</v>
      </c>
      <c r="E3" s="91">
        <v>464664</v>
      </c>
      <c r="F3" s="91">
        <v>464664</v>
      </c>
      <c r="G3" s="90">
        <v>0</v>
      </c>
      <c r="H3" s="91">
        <v>515062</v>
      </c>
      <c r="I3" s="90">
        <v>0</v>
      </c>
      <c r="K3" s="90" t="s">
        <v>0</v>
      </c>
      <c r="L3" s="90">
        <v>2</v>
      </c>
      <c r="M3" s="91">
        <v>287311</v>
      </c>
      <c r="N3" s="91">
        <v>287311</v>
      </c>
      <c r="O3" s="91">
        <v>287311</v>
      </c>
      <c r="P3" s="90">
        <v>0</v>
      </c>
      <c r="Q3" s="91">
        <v>287311</v>
      </c>
      <c r="R3" s="90">
        <v>0</v>
      </c>
      <c r="T3" s="90" t="s">
        <v>0</v>
      </c>
      <c r="U3" s="90">
        <v>2</v>
      </c>
      <c r="V3" s="91">
        <v>441050</v>
      </c>
      <c r="W3" s="91">
        <v>441050</v>
      </c>
      <c r="X3" s="91">
        <v>441050</v>
      </c>
      <c r="Y3" s="90">
        <v>0</v>
      </c>
      <c r="Z3" s="91">
        <v>441050</v>
      </c>
      <c r="AA3" s="90">
        <v>0</v>
      </c>
      <c r="AC3" s="90" t="s">
        <v>0</v>
      </c>
      <c r="AD3" s="90">
        <v>2</v>
      </c>
      <c r="AE3" s="91">
        <v>441897</v>
      </c>
      <c r="AF3" s="91">
        <v>441897</v>
      </c>
      <c r="AG3" s="91">
        <v>441897</v>
      </c>
      <c r="AH3" s="90">
        <v>0</v>
      </c>
      <c r="AI3" s="91">
        <v>441897</v>
      </c>
      <c r="AJ3" s="90">
        <v>0</v>
      </c>
      <c r="AL3" s="90" t="s">
        <v>0</v>
      </c>
      <c r="AM3" s="90">
        <v>2</v>
      </c>
      <c r="AN3" s="91">
        <v>428006</v>
      </c>
      <c r="AO3" s="91">
        <v>428006</v>
      </c>
      <c r="AP3" s="91">
        <v>428006</v>
      </c>
      <c r="AQ3" s="90">
        <v>0</v>
      </c>
      <c r="AR3" s="91">
        <v>428006</v>
      </c>
      <c r="AS3" s="90">
        <v>0</v>
      </c>
      <c r="AU3" s="90" t="s">
        <v>0</v>
      </c>
      <c r="AV3" s="90">
        <v>2</v>
      </c>
      <c r="AW3" s="91">
        <v>452900</v>
      </c>
      <c r="AX3" s="91">
        <v>452900</v>
      </c>
      <c r="AY3" s="91">
        <v>452900</v>
      </c>
      <c r="AZ3" s="90">
        <v>0</v>
      </c>
      <c r="BA3" s="91">
        <v>452900</v>
      </c>
      <c r="BB3" s="90">
        <v>0</v>
      </c>
      <c r="BD3" s="90" t="s">
        <v>0</v>
      </c>
      <c r="BE3" s="90">
        <v>2</v>
      </c>
      <c r="BF3" s="91">
        <v>432400</v>
      </c>
      <c r="BG3" s="91">
        <v>432400</v>
      </c>
      <c r="BH3" s="91">
        <v>432400</v>
      </c>
      <c r="BI3" s="90">
        <v>0</v>
      </c>
      <c r="BJ3" s="91">
        <v>432400</v>
      </c>
      <c r="BK3" s="90">
        <v>0</v>
      </c>
      <c r="BM3" s="90" t="s">
        <v>0</v>
      </c>
      <c r="BN3" s="90">
        <v>2</v>
      </c>
      <c r="BO3" s="91">
        <v>429100</v>
      </c>
      <c r="BP3" s="91">
        <v>429100</v>
      </c>
      <c r="BQ3" s="91">
        <v>429100</v>
      </c>
      <c r="BR3" s="90">
        <v>0</v>
      </c>
      <c r="BS3" s="91">
        <v>429100</v>
      </c>
      <c r="BT3" s="90">
        <v>0</v>
      </c>
      <c r="BV3" s="90" t="s">
        <v>0</v>
      </c>
      <c r="BW3" s="90">
        <v>2</v>
      </c>
      <c r="BX3" s="91">
        <v>456900</v>
      </c>
      <c r="BY3" s="91">
        <v>456900</v>
      </c>
      <c r="BZ3" s="91">
        <v>456900</v>
      </c>
      <c r="CA3" s="90">
        <v>0</v>
      </c>
      <c r="CB3" s="91">
        <v>456900</v>
      </c>
      <c r="CC3" s="90">
        <v>0</v>
      </c>
      <c r="CE3" s="90" t="s">
        <v>0</v>
      </c>
      <c r="CF3" s="90">
        <v>4</v>
      </c>
      <c r="CG3" s="91">
        <v>478800</v>
      </c>
      <c r="CH3" s="91">
        <v>478800</v>
      </c>
      <c r="CI3" s="91">
        <v>478800</v>
      </c>
      <c r="CJ3" s="90">
        <v>0</v>
      </c>
      <c r="CK3" s="91">
        <v>478800</v>
      </c>
      <c r="CL3" s="90">
        <v>0</v>
      </c>
      <c r="CN3" s="90" t="s">
        <v>0</v>
      </c>
      <c r="CO3" s="90">
        <v>5</v>
      </c>
      <c r="CP3" s="91">
        <v>568005</v>
      </c>
      <c r="CQ3" s="91">
        <v>565900</v>
      </c>
      <c r="CR3" s="91">
        <v>565900</v>
      </c>
      <c r="CS3" s="90">
        <v>0</v>
      </c>
      <c r="CT3" s="91">
        <v>568005</v>
      </c>
      <c r="CU3" s="90">
        <v>0</v>
      </c>
      <c r="CW3" s="90" t="s">
        <v>0</v>
      </c>
      <c r="CX3" s="90">
        <v>6</v>
      </c>
      <c r="CY3" s="91">
        <v>560911</v>
      </c>
      <c r="CZ3" s="91">
        <v>559700</v>
      </c>
      <c r="DA3" s="91">
        <v>559700</v>
      </c>
      <c r="DB3" s="90">
        <v>0</v>
      </c>
      <c r="DC3" s="91">
        <v>560911</v>
      </c>
      <c r="DD3" s="90">
        <v>0</v>
      </c>
      <c r="DF3" s="90" t="s">
        <v>0</v>
      </c>
      <c r="DG3" s="90">
        <v>5</v>
      </c>
      <c r="DH3" s="91">
        <v>506743</v>
      </c>
      <c r="DI3" s="91">
        <v>505900</v>
      </c>
      <c r="DJ3" s="91">
        <v>505900</v>
      </c>
      <c r="DK3" s="90">
        <v>0</v>
      </c>
      <c r="DL3" s="91">
        <v>506743</v>
      </c>
      <c r="DM3" s="90">
        <v>0</v>
      </c>
      <c r="DO3" s="90" t="s">
        <v>0</v>
      </c>
      <c r="DP3" s="90">
        <v>1896</v>
      </c>
      <c r="DQ3" s="91">
        <v>830863245</v>
      </c>
      <c r="DR3" s="91">
        <v>707649555</v>
      </c>
      <c r="DS3" s="91">
        <v>707649555</v>
      </c>
      <c r="DT3" s="91">
        <v>6043355115</v>
      </c>
      <c r="DU3" s="91">
        <v>20508435762</v>
      </c>
      <c r="DV3" s="91">
        <v>12747272847</v>
      </c>
      <c r="DX3" s="90" t="s">
        <v>0</v>
      </c>
      <c r="DY3" s="90">
        <v>5</v>
      </c>
      <c r="DZ3" s="91">
        <v>490968</v>
      </c>
      <c r="EA3" s="91">
        <v>486300</v>
      </c>
      <c r="EB3" s="91">
        <v>486300</v>
      </c>
      <c r="EC3" s="90">
        <v>0</v>
      </c>
      <c r="ED3" s="91">
        <v>490968</v>
      </c>
      <c r="EE3" s="90">
        <v>0</v>
      </c>
      <c r="EG3" s="90" t="s">
        <v>0</v>
      </c>
      <c r="EH3" s="122">
        <v>6</v>
      </c>
      <c r="EI3" s="123">
        <v>662598</v>
      </c>
      <c r="EJ3" s="123">
        <v>629800</v>
      </c>
      <c r="EK3" s="123">
        <v>629800</v>
      </c>
      <c r="EL3" s="123">
        <v>0</v>
      </c>
      <c r="EM3" s="123">
        <v>662598</v>
      </c>
      <c r="EN3" s="123">
        <v>0</v>
      </c>
      <c r="EP3" s="90" t="s">
        <v>0</v>
      </c>
      <c r="EQ3" s="123">
        <v>6</v>
      </c>
      <c r="ER3" s="123">
        <v>573887</v>
      </c>
      <c r="ES3" s="123">
        <v>569700</v>
      </c>
      <c r="ET3" s="123">
        <v>569700</v>
      </c>
      <c r="EU3" s="123">
        <v>0</v>
      </c>
      <c r="EV3" s="123">
        <v>573887</v>
      </c>
      <c r="EW3" s="123">
        <v>0</v>
      </c>
      <c r="EY3" s="90" t="s">
        <v>0</v>
      </c>
      <c r="EZ3" s="122">
        <v>6</v>
      </c>
      <c r="FA3" s="123">
        <v>521876</v>
      </c>
      <c r="FB3" s="123">
        <v>512300</v>
      </c>
      <c r="FC3" s="123">
        <v>512300</v>
      </c>
      <c r="FD3" s="122">
        <v>0</v>
      </c>
      <c r="FE3" s="123">
        <v>521876</v>
      </c>
      <c r="FF3" s="122">
        <v>0</v>
      </c>
      <c r="FH3" s="90" t="s">
        <v>0</v>
      </c>
      <c r="FI3" s="122">
        <v>6</v>
      </c>
      <c r="FJ3" s="123">
        <v>460900</v>
      </c>
      <c r="FK3" s="123">
        <v>460900</v>
      </c>
      <c r="FL3" s="123">
        <v>460900</v>
      </c>
      <c r="FM3" s="123">
        <v>0</v>
      </c>
      <c r="FN3" s="123">
        <v>460900</v>
      </c>
      <c r="FO3" s="123">
        <v>0</v>
      </c>
      <c r="FQ3" s="90" t="s">
        <v>0</v>
      </c>
      <c r="FR3" s="123">
        <v>9</v>
      </c>
      <c r="FS3" s="131">
        <v>505285</v>
      </c>
      <c r="FT3" s="131">
        <v>504100</v>
      </c>
      <c r="FU3" s="131">
        <v>504100</v>
      </c>
      <c r="FV3" s="131">
        <v>0</v>
      </c>
      <c r="FW3" s="131">
        <v>505285</v>
      </c>
      <c r="FX3" s="131">
        <v>0</v>
      </c>
      <c r="FZ3" s="90" t="s">
        <v>0</v>
      </c>
      <c r="GA3" s="123">
        <v>8</v>
      </c>
      <c r="GB3" s="123">
        <v>727100</v>
      </c>
      <c r="GC3" s="123">
        <v>727100</v>
      </c>
      <c r="GD3" s="123">
        <v>727100</v>
      </c>
      <c r="GE3" s="123">
        <v>0</v>
      </c>
      <c r="GF3" s="123">
        <v>727100</v>
      </c>
      <c r="GG3" s="123">
        <v>0</v>
      </c>
    </row>
    <row r="4" spans="1:189" x14ac:dyDescent="0.25">
      <c r="A4" s="81" t="s">
        <v>31</v>
      </c>
      <c r="B4" s="118" t="s">
        <v>81</v>
      </c>
      <c r="C4" s="90">
        <v>2</v>
      </c>
      <c r="D4" s="91">
        <v>9515</v>
      </c>
      <c r="E4" s="91">
        <v>1235</v>
      </c>
      <c r="F4" s="91">
        <v>1907</v>
      </c>
      <c r="G4" s="91">
        <v>8280</v>
      </c>
      <c r="H4" s="91">
        <v>9515</v>
      </c>
      <c r="I4" s="90">
        <v>0</v>
      </c>
      <c r="K4" s="118" t="s">
        <v>81</v>
      </c>
      <c r="L4" s="90">
        <v>1</v>
      </c>
      <c r="M4" s="91">
        <v>8109</v>
      </c>
      <c r="N4" s="90">
        <v>0</v>
      </c>
      <c r="O4" s="90">
        <v>0</v>
      </c>
      <c r="P4" s="91">
        <v>8109</v>
      </c>
      <c r="Q4" s="91">
        <v>8109</v>
      </c>
      <c r="R4" s="90">
        <v>0</v>
      </c>
      <c r="T4" s="118" t="s">
        <v>81</v>
      </c>
      <c r="U4" s="90">
        <v>1</v>
      </c>
      <c r="V4" s="91">
        <v>7913</v>
      </c>
      <c r="W4" s="90">
        <v>0</v>
      </c>
      <c r="X4" s="90">
        <v>0</v>
      </c>
      <c r="Y4" s="91">
        <v>7913</v>
      </c>
      <c r="Z4" s="91">
        <v>7913</v>
      </c>
      <c r="AA4" s="90">
        <v>0</v>
      </c>
      <c r="AC4" s="118" t="s">
        <v>81</v>
      </c>
      <c r="AD4" s="90">
        <v>1</v>
      </c>
      <c r="AE4" s="91">
        <v>7790</v>
      </c>
      <c r="AF4" s="90">
        <v>0</v>
      </c>
      <c r="AG4" s="90">
        <v>0</v>
      </c>
      <c r="AH4" s="91">
        <v>7790</v>
      </c>
      <c r="AI4" s="91">
        <v>7790</v>
      </c>
      <c r="AJ4" s="90">
        <v>0</v>
      </c>
      <c r="AL4" s="118" t="s">
        <v>81</v>
      </c>
      <c r="AM4" s="90">
        <v>1</v>
      </c>
      <c r="AN4" s="90">
        <v>856</v>
      </c>
      <c r="AO4" s="90">
        <v>856</v>
      </c>
      <c r="AP4" s="90">
        <v>856</v>
      </c>
      <c r="AQ4" s="90">
        <v>0</v>
      </c>
      <c r="AR4" s="90">
        <v>856</v>
      </c>
      <c r="AS4" s="90">
        <v>0</v>
      </c>
      <c r="AU4" s="118" t="s">
        <v>81</v>
      </c>
      <c r="AV4" s="90">
        <v>1</v>
      </c>
      <c r="AW4" s="90">
        <v>935</v>
      </c>
      <c r="AX4" s="90">
        <v>935</v>
      </c>
      <c r="AY4" s="90">
        <v>960</v>
      </c>
      <c r="AZ4" s="90">
        <v>0</v>
      </c>
      <c r="BA4" s="90">
        <v>935</v>
      </c>
      <c r="BB4" s="90">
        <v>0</v>
      </c>
      <c r="BD4" s="118" t="s">
        <v>81</v>
      </c>
      <c r="BE4" s="90">
        <v>1</v>
      </c>
      <c r="BF4" s="90">
        <v>857</v>
      </c>
      <c r="BG4" s="90">
        <v>857</v>
      </c>
      <c r="BH4" s="90">
        <v>963</v>
      </c>
      <c r="BI4" s="90">
        <v>0</v>
      </c>
      <c r="BJ4" s="90">
        <v>857</v>
      </c>
      <c r="BK4" s="90">
        <v>0</v>
      </c>
      <c r="BM4" s="118" t="s">
        <v>81</v>
      </c>
      <c r="BN4" s="90">
        <v>3</v>
      </c>
      <c r="BO4" s="91">
        <v>7027</v>
      </c>
      <c r="BP4" s="91">
        <v>5625</v>
      </c>
      <c r="BQ4" s="91">
        <v>5731</v>
      </c>
      <c r="BR4" s="91">
        <v>1402</v>
      </c>
      <c r="BS4" s="91">
        <v>7027</v>
      </c>
      <c r="BT4" s="90">
        <v>0</v>
      </c>
      <c r="BV4" s="118" t="s">
        <v>81</v>
      </c>
      <c r="BW4" s="90">
        <v>2</v>
      </c>
      <c r="BX4" s="91">
        <v>7133</v>
      </c>
      <c r="BY4" s="91">
        <v>5812</v>
      </c>
      <c r="BZ4" s="91">
        <v>5935</v>
      </c>
      <c r="CA4" s="91">
        <v>1321</v>
      </c>
      <c r="CB4" s="91">
        <v>7133</v>
      </c>
      <c r="CC4" s="90">
        <v>0</v>
      </c>
      <c r="CE4" s="118" t="s">
        <v>81</v>
      </c>
      <c r="CF4" s="90">
        <v>1</v>
      </c>
      <c r="CG4" s="91">
        <v>1205</v>
      </c>
      <c r="CH4" s="90">
        <v>0</v>
      </c>
      <c r="CI4" s="90">
        <v>0</v>
      </c>
      <c r="CJ4" s="91">
        <v>1205</v>
      </c>
      <c r="CK4" s="91">
        <v>1205</v>
      </c>
      <c r="CL4" s="90">
        <v>0</v>
      </c>
      <c r="CN4" s="118" t="s">
        <v>81</v>
      </c>
      <c r="CO4" s="90">
        <v>1</v>
      </c>
      <c r="CP4" s="91">
        <v>3353</v>
      </c>
      <c r="CQ4" s="91">
        <v>3353</v>
      </c>
      <c r="CR4" s="91">
        <v>3353</v>
      </c>
      <c r="CS4" s="90">
        <v>0</v>
      </c>
      <c r="CT4" s="91">
        <v>3353</v>
      </c>
      <c r="CU4" s="90">
        <v>0</v>
      </c>
      <c r="CW4" s="118" t="s">
        <v>81</v>
      </c>
      <c r="CX4" s="90">
        <v>1</v>
      </c>
      <c r="CY4" s="91">
        <v>9609</v>
      </c>
      <c r="CZ4" s="91">
        <v>9609</v>
      </c>
      <c r="DA4" s="91">
        <v>9709</v>
      </c>
      <c r="DB4" s="90">
        <v>0</v>
      </c>
      <c r="DC4" s="91">
        <v>9609</v>
      </c>
      <c r="DD4" s="90">
        <v>0</v>
      </c>
      <c r="DF4" s="118" t="s">
        <v>81</v>
      </c>
      <c r="DG4" s="96">
        <v>1</v>
      </c>
      <c r="DH4" s="98">
        <v>4291</v>
      </c>
      <c r="DI4" s="98">
        <v>4291</v>
      </c>
      <c r="DJ4" s="98">
        <v>9897</v>
      </c>
      <c r="DK4" s="96">
        <v>0</v>
      </c>
      <c r="DL4" s="98">
        <v>4291</v>
      </c>
      <c r="DM4" s="96">
        <v>0</v>
      </c>
      <c r="DO4" s="118" t="s">
        <v>81</v>
      </c>
      <c r="DP4" s="118">
        <v>1</v>
      </c>
      <c r="DQ4" s="119">
        <v>1224</v>
      </c>
      <c r="DR4" s="119">
        <v>1224</v>
      </c>
      <c r="DS4" s="119">
        <v>9897</v>
      </c>
      <c r="DT4" s="118">
        <v>0</v>
      </c>
      <c r="DU4" s="119">
        <v>1224</v>
      </c>
      <c r="DV4" s="118">
        <v>0</v>
      </c>
      <c r="DX4" s="122" t="s">
        <v>81</v>
      </c>
      <c r="DY4" s="122">
        <v>1</v>
      </c>
      <c r="DZ4" s="123">
        <v>1161</v>
      </c>
      <c r="EA4" s="123">
        <v>1161</v>
      </c>
      <c r="EB4" s="123">
        <v>9897</v>
      </c>
      <c r="EC4" s="122">
        <v>0</v>
      </c>
      <c r="ED4" s="123">
        <v>1161</v>
      </c>
      <c r="EE4" s="122">
        <v>0</v>
      </c>
      <c r="EG4" s="122" t="s">
        <v>81</v>
      </c>
      <c r="EH4" s="122">
        <v>1</v>
      </c>
      <c r="EI4" s="123">
        <v>2687</v>
      </c>
      <c r="EJ4" s="123">
        <v>2687</v>
      </c>
      <c r="EK4" s="123">
        <v>11423</v>
      </c>
      <c r="EL4" s="122">
        <v>0</v>
      </c>
      <c r="EM4" s="123">
        <v>2687</v>
      </c>
      <c r="EN4" s="122">
        <v>0</v>
      </c>
      <c r="EP4" s="122" t="s">
        <v>81</v>
      </c>
      <c r="EQ4" s="122">
        <v>2</v>
      </c>
      <c r="ER4" s="123">
        <v>2558</v>
      </c>
      <c r="ES4" s="123">
        <v>2558</v>
      </c>
      <c r="ET4" s="123">
        <v>11423</v>
      </c>
      <c r="EU4" s="122">
        <v>0</v>
      </c>
      <c r="EV4" s="123">
        <v>2558</v>
      </c>
      <c r="EW4" s="122">
        <v>0</v>
      </c>
      <c r="EY4" s="122" t="s">
        <v>81</v>
      </c>
      <c r="EZ4" s="122">
        <v>1</v>
      </c>
      <c r="FA4" s="123">
        <v>20500</v>
      </c>
      <c r="FB4" s="123">
        <v>20500</v>
      </c>
      <c r="FC4" s="123">
        <v>20500</v>
      </c>
      <c r="FD4" s="122">
        <v>0</v>
      </c>
      <c r="FE4" s="123">
        <v>20500</v>
      </c>
      <c r="FF4" s="122">
        <v>0</v>
      </c>
      <c r="FH4" s="122" t="s">
        <v>81</v>
      </c>
      <c r="FI4" s="122">
        <v>1</v>
      </c>
      <c r="FJ4" s="123">
        <v>20500</v>
      </c>
      <c r="FK4" s="123">
        <v>20500</v>
      </c>
      <c r="FL4" s="123">
        <v>21115</v>
      </c>
      <c r="FM4" s="122">
        <v>0</v>
      </c>
      <c r="FN4" s="123">
        <v>20500</v>
      </c>
      <c r="FO4" s="122">
        <v>0</v>
      </c>
      <c r="FQ4" s="122" t="s">
        <v>81</v>
      </c>
      <c r="FR4" s="122">
        <v>2</v>
      </c>
      <c r="FS4" s="131">
        <v>20738</v>
      </c>
      <c r="FT4" s="131">
        <v>20738</v>
      </c>
      <c r="FU4" s="131">
        <v>21353</v>
      </c>
      <c r="FV4" s="131">
        <v>0</v>
      </c>
      <c r="FW4" s="131">
        <v>20738</v>
      </c>
      <c r="FX4" s="131">
        <v>0</v>
      </c>
      <c r="FZ4" s="122" t="s">
        <v>81</v>
      </c>
      <c r="GA4" s="123">
        <v>5</v>
      </c>
      <c r="GB4" s="123">
        <v>29499</v>
      </c>
      <c r="GC4" s="123">
        <v>29499</v>
      </c>
      <c r="GD4" s="123">
        <v>30132</v>
      </c>
      <c r="GE4" s="123">
        <v>0</v>
      </c>
      <c r="GF4" s="123">
        <v>29499</v>
      </c>
      <c r="GG4" s="123">
        <v>0</v>
      </c>
    </row>
    <row r="5" spans="1:189" x14ac:dyDescent="0.25">
      <c r="A5" s="81" t="s">
        <v>122</v>
      </c>
      <c r="B5" s="95" t="s">
        <v>46</v>
      </c>
      <c r="C5" s="84">
        <v>1</v>
      </c>
      <c r="D5" s="84">
        <v>0</v>
      </c>
      <c r="E5" s="84">
        <v>0</v>
      </c>
      <c r="F5" s="84">
        <v>0</v>
      </c>
      <c r="G5" s="84">
        <v>0</v>
      </c>
      <c r="H5" s="84">
        <v>0</v>
      </c>
      <c r="I5" s="84">
        <v>0</v>
      </c>
      <c r="K5" s="95" t="s">
        <v>46</v>
      </c>
      <c r="L5" s="84">
        <v>1</v>
      </c>
      <c r="M5" s="84">
        <v>0</v>
      </c>
      <c r="N5" s="84">
        <v>0</v>
      </c>
      <c r="O5" s="84">
        <v>0</v>
      </c>
      <c r="P5" s="84">
        <v>0</v>
      </c>
      <c r="Q5" s="84">
        <v>0</v>
      </c>
      <c r="R5" s="84">
        <v>0</v>
      </c>
      <c r="T5" s="94" t="s">
        <v>46</v>
      </c>
      <c r="U5" s="92">
        <v>1</v>
      </c>
      <c r="V5" s="92">
        <v>0</v>
      </c>
      <c r="W5" s="92">
        <v>0</v>
      </c>
      <c r="X5" s="92">
        <v>0</v>
      </c>
      <c r="Y5" s="92">
        <v>0</v>
      </c>
      <c r="Z5" s="92">
        <v>0</v>
      </c>
      <c r="AA5" s="92">
        <v>0</v>
      </c>
      <c r="AC5" s="94" t="s">
        <v>46</v>
      </c>
      <c r="AD5" s="92">
        <v>1</v>
      </c>
      <c r="AE5" s="92">
        <v>0</v>
      </c>
      <c r="AF5" s="92">
        <v>0</v>
      </c>
      <c r="AG5" s="92">
        <v>0</v>
      </c>
      <c r="AH5" s="92">
        <v>0</v>
      </c>
      <c r="AI5" s="92">
        <v>0</v>
      </c>
      <c r="AJ5" s="92">
        <v>0</v>
      </c>
      <c r="AL5" s="94" t="s">
        <v>46</v>
      </c>
      <c r="AM5" s="92">
        <v>1</v>
      </c>
      <c r="AN5" s="92">
        <v>0</v>
      </c>
      <c r="AO5" s="92">
        <v>0</v>
      </c>
      <c r="AP5" s="92">
        <v>0</v>
      </c>
      <c r="AQ5" s="92">
        <v>0</v>
      </c>
      <c r="AR5" s="92">
        <v>0</v>
      </c>
      <c r="AS5" s="92">
        <v>0</v>
      </c>
      <c r="AU5" s="94" t="s">
        <v>46</v>
      </c>
      <c r="AV5" s="92">
        <v>1</v>
      </c>
      <c r="AW5" s="92">
        <v>0</v>
      </c>
      <c r="AX5" s="92">
        <v>0</v>
      </c>
      <c r="AY5" s="92">
        <v>0</v>
      </c>
      <c r="AZ5" s="92">
        <v>0</v>
      </c>
      <c r="BA5" s="92">
        <v>0</v>
      </c>
      <c r="BB5" s="92">
        <v>0</v>
      </c>
      <c r="BD5" s="94" t="s">
        <v>46</v>
      </c>
      <c r="BE5" s="92">
        <v>1</v>
      </c>
      <c r="BF5" s="92">
        <v>0</v>
      </c>
      <c r="BG5" s="92">
        <v>0</v>
      </c>
      <c r="BH5" s="92">
        <v>0</v>
      </c>
      <c r="BI5" s="92">
        <v>0</v>
      </c>
      <c r="BJ5" s="92">
        <v>0</v>
      </c>
      <c r="BK5" s="92">
        <v>0</v>
      </c>
      <c r="BM5" s="94" t="s">
        <v>46</v>
      </c>
      <c r="BN5" s="92">
        <v>1</v>
      </c>
      <c r="BO5" s="92">
        <v>0</v>
      </c>
      <c r="BP5" s="92">
        <v>0</v>
      </c>
      <c r="BQ5" s="92">
        <v>0</v>
      </c>
      <c r="BR5" s="92">
        <v>0</v>
      </c>
      <c r="BS5" s="92">
        <v>0</v>
      </c>
      <c r="BT5" s="92">
        <v>0</v>
      </c>
      <c r="BV5" s="94" t="s">
        <v>46</v>
      </c>
      <c r="BW5" s="92">
        <v>1</v>
      </c>
      <c r="BX5" s="92">
        <v>0</v>
      </c>
      <c r="BY5" s="92">
        <v>0</v>
      </c>
      <c r="BZ5" s="92">
        <v>0</v>
      </c>
      <c r="CA5" s="92">
        <v>0</v>
      </c>
      <c r="CB5" s="92">
        <v>0</v>
      </c>
      <c r="CC5" s="92">
        <v>0</v>
      </c>
      <c r="CE5" s="94" t="s">
        <v>46</v>
      </c>
      <c r="CF5" s="92">
        <v>1</v>
      </c>
      <c r="CG5" s="92">
        <v>0</v>
      </c>
      <c r="CH5" s="92">
        <v>0</v>
      </c>
      <c r="CI5" s="92">
        <v>0</v>
      </c>
      <c r="CJ5" s="92">
        <v>0</v>
      </c>
      <c r="CK5" s="92">
        <v>0</v>
      </c>
      <c r="CL5" s="92">
        <v>0</v>
      </c>
      <c r="CN5" s="94" t="s">
        <v>46</v>
      </c>
      <c r="CO5" s="92">
        <v>1</v>
      </c>
      <c r="CP5" s="92">
        <v>0</v>
      </c>
      <c r="CQ5" s="92">
        <v>0</v>
      </c>
      <c r="CR5" s="92">
        <v>0</v>
      </c>
      <c r="CS5" s="92">
        <v>0</v>
      </c>
      <c r="CT5" s="92">
        <v>0</v>
      </c>
      <c r="CU5" s="92">
        <v>0</v>
      </c>
      <c r="CW5" s="94" t="s">
        <v>46</v>
      </c>
      <c r="CX5" s="92">
        <v>1</v>
      </c>
      <c r="CY5" s="92">
        <v>0</v>
      </c>
      <c r="CZ5" s="92">
        <v>0</v>
      </c>
      <c r="DA5" s="92">
        <v>0</v>
      </c>
      <c r="DB5" s="92">
        <v>0</v>
      </c>
      <c r="DC5" s="92">
        <v>0</v>
      </c>
      <c r="DD5" s="92">
        <v>0</v>
      </c>
      <c r="DF5" s="97" t="s">
        <v>46</v>
      </c>
      <c r="DG5" s="96">
        <v>1</v>
      </c>
      <c r="DH5" s="96">
        <v>0</v>
      </c>
      <c r="DI5" s="96">
        <v>0</v>
      </c>
      <c r="DJ5" s="96">
        <v>0</v>
      </c>
      <c r="DK5" s="96">
        <v>0</v>
      </c>
      <c r="DL5" s="96">
        <v>0</v>
      </c>
      <c r="DM5" s="96">
        <v>0</v>
      </c>
      <c r="DO5" s="121" t="s">
        <v>46</v>
      </c>
      <c r="DP5" s="122">
        <v>1</v>
      </c>
      <c r="DQ5" s="122">
        <v>0</v>
      </c>
      <c r="DR5" s="122">
        <v>0</v>
      </c>
      <c r="DS5" s="122">
        <v>0</v>
      </c>
      <c r="DT5" s="122">
        <v>0</v>
      </c>
      <c r="DU5" s="122">
        <v>0</v>
      </c>
      <c r="DV5" s="122">
        <v>0</v>
      </c>
      <c r="DX5" s="121" t="s">
        <v>46</v>
      </c>
      <c r="DY5" s="122">
        <v>1</v>
      </c>
      <c r="DZ5" s="122">
        <v>0</v>
      </c>
      <c r="EA5" s="122">
        <v>0</v>
      </c>
      <c r="EB5" s="122">
        <v>0</v>
      </c>
      <c r="EC5" s="122">
        <v>0</v>
      </c>
      <c r="ED5" s="122">
        <v>0</v>
      </c>
      <c r="EE5" s="122">
        <v>0</v>
      </c>
      <c r="EG5" s="121" t="s">
        <v>46</v>
      </c>
      <c r="EH5" s="122">
        <v>1</v>
      </c>
      <c r="EI5" s="122">
        <v>0</v>
      </c>
      <c r="EJ5" s="122">
        <v>0</v>
      </c>
      <c r="EK5" s="122">
        <v>0</v>
      </c>
      <c r="EL5" s="122">
        <v>0</v>
      </c>
      <c r="EM5" s="122">
        <v>0</v>
      </c>
      <c r="EN5" s="122">
        <v>0</v>
      </c>
      <c r="EP5" s="121" t="s">
        <v>46</v>
      </c>
      <c r="EQ5" s="122">
        <v>1</v>
      </c>
      <c r="ER5" s="122">
        <v>0</v>
      </c>
      <c r="ES5" s="122">
        <v>0</v>
      </c>
      <c r="ET5" s="122">
        <v>0</v>
      </c>
      <c r="EU5" s="122">
        <v>0</v>
      </c>
      <c r="EV5" s="122">
        <v>0</v>
      </c>
      <c r="EW5" s="122">
        <v>0</v>
      </c>
      <c r="EY5" s="121" t="s">
        <v>46</v>
      </c>
      <c r="EZ5" s="122">
        <v>1</v>
      </c>
      <c r="FA5" s="122">
        <v>0</v>
      </c>
      <c r="FB5" s="122">
        <v>0</v>
      </c>
      <c r="FC5" s="122">
        <v>0</v>
      </c>
      <c r="FD5" s="122">
        <v>0</v>
      </c>
      <c r="FE5" s="122">
        <v>0</v>
      </c>
      <c r="FF5" s="122">
        <v>0</v>
      </c>
      <c r="FH5" s="121" t="s">
        <v>46</v>
      </c>
      <c r="FI5" s="122">
        <v>1</v>
      </c>
      <c r="FJ5" s="122">
        <v>0</v>
      </c>
      <c r="FK5" s="122">
        <v>0</v>
      </c>
      <c r="FL5" s="122">
        <v>0</v>
      </c>
      <c r="FM5" s="122">
        <v>0</v>
      </c>
      <c r="FN5" s="122">
        <v>0</v>
      </c>
      <c r="FO5" s="122">
        <v>0</v>
      </c>
      <c r="FQ5" s="121" t="s">
        <v>46</v>
      </c>
      <c r="FR5" s="122">
        <v>1</v>
      </c>
      <c r="FS5" s="128">
        <v>0</v>
      </c>
      <c r="FT5" s="128">
        <v>0</v>
      </c>
      <c r="FU5" s="128">
        <v>0</v>
      </c>
      <c r="FV5" s="130">
        <v>0</v>
      </c>
      <c r="FW5" s="130">
        <v>0</v>
      </c>
      <c r="FX5" s="130">
        <v>0</v>
      </c>
      <c r="FZ5" s="121" t="s">
        <v>46</v>
      </c>
      <c r="GA5" s="122">
        <v>1</v>
      </c>
      <c r="GB5" s="122">
        <v>0</v>
      </c>
      <c r="GC5" s="122">
        <v>0</v>
      </c>
      <c r="GD5" s="122">
        <v>0</v>
      </c>
      <c r="GE5" s="122">
        <v>0</v>
      </c>
      <c r="GF5" s="122">
        <v>0</v>
      </c>
      <c r="GG5" s="122">
        <v>0</v>
      </c>
    </row>
    <row r="6" spans="1:189" x14ac:dyDescent="0.25">
      <c r="A6" s="81" t="s">
        <v>116</v>
      </c>
      <c r="B6" s="95" t="s">
        <v>47</v>
      </c>
      <c r="C6" s="84">
        <v>1</v>
      </c>
      <c r="D6" s="84">
        <v>100</v>
      </c>
      <c r="E6" s="84">
        <v>80</v>
      </c>
      <c r="F6" s="84">
        <v>80</v>
      </c>
      <c r="G6" s="84">
        <v>0</v>
      </c>
      <c r="H6" s="84">
        <v>0</v>
      </c>
      <c r="I6" s="84">
        <v>100</v>
      </c>
      <c r="K6" s="95" t="s">
        <v>47</v>
      </c>
      <c r="L6" s="84">
        <v>1</v>
      </c>
      <c r="M6" s="84">
        <v>100</v>
      </c>
      <c r="N6" s="84">
        <v>80</v>
      </c>
      <c r="O6" s="84">
        <v>80</v>
      </c>
      <c r="P6" s="84">
        <v>0</v>
      </c>
      <c r="Q6" s="84">
        <v>0</v>
      </c>
      <c r="R6" s="84">
        <v>100</v>
      </c>
      <c r="T6" s="94" t="s">
        <v>47</v>
      </c>
      <c r="U6" s="92">
        <v>1</v>
      </c>
      <c r="V6" s="92">
        <v>100</v>
      </c>
      <c r="W6" s="92">
        <v>80</v>
      </c>
      <c r="X6" s="92">
        <v>80</v>
      </c>
      <c r="Y6" s="92">
        <v>0</v>
      </c>
      <c r="Z6" s="92">
        <v>0</v>
      </c>
      <c r="AA6" s="92">
        <v>100</v>
      </c>
      <c r="AC6" s="94" t="s">
        <v>47</v>
      </c>
      <c r="AD6" s="92">
        <v>1</v>
      </c>
      <c r="AE6" s="92">
        <v>100</v>
      </c>
      <c r="AF6" s="92">
        <v>80</v>
      </c>
      <c r="AG6" s="92">
        <v>80</v>
      </c>
      <c r="AH6" s="92">
        <v>0</v>
      </c>
      <c r="AI6" s="92">
        <v>0</v>
      </c>
      <c r="AJ6" s="92">
        <v>100</v>
      </c>
      <c r="AL6" s="94" t="s">
        <v>47</v>
      </c>
      <c r="AM6" s="92">
        <v>1</v>
      </c>
      <c r="AN6" s="92">
        <v>100</v>
      </c>
      <c r="AO6" s="92">
        <v>80</v>
      </c>
      <c r="AP6" s="92">
        <v>80</v>
      </c>
      <c r="AQ6" s="92">
        <v>0</v>
      </c>
      <c r="AR6" s="92">
        <v>0</v>
      </c>
      <c r="AS6" s="92">
        <v>100</v>
      </c>
      <c r="AU6" s="94" t="s">
        <v>47</v>
      </c>
      <c r="AV6" s="92">
        <v>1</v>
      </c>
      <c r="AW6" s="92">
        <v>100</v>
      </c>
      <c r="AX6" s="92">
        <v>80</v>
      </c>
      <c r="AY6" s="92">
        <v>80</v>
      </c>
      <c r="AZ6" s="92">
        <v>0</v>
      </c>
      <c r="BA6" s="92">
        <v>0</v>
      </c>
      <c r="BB6" s="92">
        <v>100</v>
      </c>
      <c r="BD6" s="94" t="s">
        <v>47</v>
      </c>
      <c r="BE6" s="92">
        <v>1</v>
      </c>
      <c r="BF6" s="92">
        <v>910</v>
      </c>
      <c r="BG6" s="92">
        <v>80</v>
      </c>
      <c r="BH6" s="92">
        <v>80</v>
      </c>
      <c r="BI6" s="92">
        <v>0</v>
      </c>
      <c r="BJ6" s="92">
        <v>0</v>
      </c>
      <c r="BK6" s="92">
        <v>910</v>
      </c>
      <c r="BM6" s="94" t="s">
        <v>47</v>
      </c>
      <c r="BN6" s="92">
        <v>1</v>
      </c>
      <c r="BO6" s="92">
        <v>910</v>
      </c>
      <c r="BP6" s="92">
        <v>80</v>
      </c>
      <c r="BQ6" s="92">
        <v>80</v>
      </c>
      <c r="BR6" s="92">
        <v>0</v>
      </c>
      <c r="BS6" s="92">
        <v>0</v>
      </c>
      <c r="BT6" s="92">
        <v>910</v>
      </c>
      <c r="BV6" s="94" t="s">
        <v>47</v>
      </c>
      <c r="BW6" s="92">
        <v>1</v>
      </c>
      <c r="BX6" s="92">
        <v>910</v>
      </c>
      <c r="BY6" s="92">
        <v>80</v>
      </c>
      <c r="BZ6" s="92">
        <v>80</v>
      </c>
      <c r="CA6" s="92">
        <v>0</v>
      </c>
      <c r="CB6" s="93">
        <v>462440</v>
      </c>
      <c r="CC6" s="92">
        <v>0</v>
      </c>
      <c r="CE6" s="94" t="s">
        <v>47</v>
      </c>
      <c r="CF6" s="92">
        <v>1</v>
      </c>
      <c r="CG6" s="92">
        <v>910</v>
      </c>
      <c r="CH6" s="92">
        <v>80</v>
      </c>
      <c r="CI6" s="92">
        <v>80</v>
      </c>
      <c r="CJ6" s="92">
        <v>0</v>
      </c>
      <c r="CK6" s="92">
        <v>0</v>
      </c>
      <c r="CL6" s="92">
        <v>910</v>
      </c>
      <c r="CN6" s="94" t="s">
        <v>47</v>
      </c>
      <c r="CO6" s="92">
        <v>1</v>
      </c>
      <c r="CP6" s="92">
        <v>910</v>
      </c>
      <c r="CQ6" s="92">
        <v>80</v>
      </c>
      <c r="CR6" s="92">
        <v>80</v>
      </c>
      <c r="CS6" s="92">
        <v>0</v>
      </c>
      <c r="CT6" s="92">
        <v>0</v>
      </c>
      <c r="CU6" s="92">
        <v>910</v>
      </c>
      <c r="CW6" s="94" t="s">
        <v>47</v>
      </c>
      <c r="CX6" s="92">
        <v>1</v>
      </c>
      <c r="CY6" s="92">
        <v>910</v>
      </c>
      <c r="CZ6" s="92">
        <v>80</v>
      </c>
      <c r="DA6" s="92">
        <v>80</v>
      </c>
      <c r="DB6" s="92">
        <v>0</v>
      </c>
      <c r="DC6" s="92">
        <v>0</v>
      </c>
      <c r="DD6" s="92">
        <v>910</v>
      </c>
      <c r="DF6" s="97" t="s">
        <v>47</v>
      </c>
      <c r="DG6" s="96">
        <v>1</v>
      </c>
      <c r="DH6" s="96">
        <v>910</v>
      </c>
      <c r="DI6" s="96">
        <v>80</v>
      </c>
      <c r="DJ6" s="96">
        <v>80</v>
      </c>
      <c r="DK6" s="96">
        <v>0</v>
      </c>
      <c r="DL6" s="96">
        <v>0</v>
      </c>
      <c r="DM6" s="96">
        <v>910</v>
      </c>
      <c r="DO6" s="121" t="s">
        <v>47</v>
      </c>
      <c r="DP6" s="122">
        <v>1</v>
      </c>
      <c r="DQ6" s="122">
        <v>910</v>
      </c>
      <c r="DR6" s="122">
        <v>80</v>
      </c>
      <c r="DS6" s="122">
        <v>80</v>
      </c>
      <c r="DT6" s="122">
        <v>0</v>
      </c>
      <c r="DU6" s="122">
        <v>0</v>
      </c>
      <c r="DV6" s="122">
        <v>910</v>
      </c>
      <c r="DX6" s="121" t="s">
        <v>47</v>
      </c>
      <c r="DY6" s="122">
        <v>1</v>
      </c>
      <c r="DZ6" s="122">
        <v>910</v>
      </c>
      <c r="EA6" s="122">
        <v>80</v>
      </c>
      <c r="EB6" s="122">
        <v>80</v>
      </c>
      <c r="EC6" s="122">
        <v>0</v>
      </c>
      <c r="ED6" s="122">
        <v>0</v>
      </c>
      <c r="EE6" s="122">
        <v>910</v>
      </c>
      <c r="EG6" s="121" t="s">
        <v>47</v>
      </c>
      <c r="EH6" s="122">
        <v>1</v>
      </c>
      <c r="EI6" s="122">
        <v>910</v>
      </c>
      <c r="EJ6" s="122">
        <v>80</v>
      </c>
      <c r="EK6" s="122">
        <v>80</v>
      </c>
      <c r="EL6" s="122">
        <v>0</v>
      </c>
      <c r="EM6" s="122">
        <v>0</v>
      </c>
      <c r="EN6" s="122">
        <v>910</v>
      </c>
      <c r="EP6" s="121" t="s">
        <v>47</v>
      </c>
      <c r="EQ6" s="122">
        <v>1</v>
      </c>
      <c r="ER6" s="122">
        <v>910</v>
      </c>
      <c r="ES6" s="122">
        <v>80</v>
      </c>
      <c r="ET6" s="122">
        <v>80</v>
      </c>
      <c r="EU6" s="122">
        <v>0</v>
      </c>
      <c r="EV6" s="122">
        <v>0</v>
      </c>
      <c r="EW6" s="122">
        <v>910</v>
      </c>
      <c r="EY6" s="121" t="s">
        <v>47</v>
      </c>
      <c r="EZ6" s="122">
        <v>1</v>
      </c>
      <c r="FA6" s="122">
        <v>910</v>
      </c>
      <c r="FB6" s="122">
        <v>80</v>
      </c>
      <c r="FC6" s="122">
        <v>80</v>
      </c>
      <c r="FD6" s="122">
        <v>0</v>
      </c>
      <c r="FE6" s="122">
        <v>0</v>
      </c>
      <c r="FF6" s="122">
        <v>910</v>
      </c>
      <c r="FH6" s="121" t="s">
        <v>47</v>
      </c>
      <c r="FI6" s="122">
        <v>1</v>
      </c>
      <c r="FJ6" s="122">
        <v>910</v>
      </c>
      <c r="FK6" s="122">
        <v>80</v>
      </c>
      <c r="FL6" s="122">
        <v>80</v>
      </c>
      <c r="FM6" s="122">
        <v>0</v>
      </c>
      <c r="FN6" s="122">
        <v>0</v>
      </c>
      <c r="FO6" s="122">
        <v>910</v>
      </c>
      <c r="FQ6" s="121" t="s">
        <v>47</v>
      </c>
      <c r="FR6" s="122">
        <v>1</v>
      </c>
      <c r="FS6" s="128">
        <v>910</v>
      </c>
      <c r="FT6" s="128">
        <v>80</v>
      </c>
      <c r="FU6" s="128">
        <v>80</v>
      </c>
      <c r="FV6" s="130">
        <v>0</v>
      </c>
      <c r="FW6" s="130">
        <v>0</v>
      </c>
      <c r="FX6" s="130">
        <v>910</v>
      </c>
      <c r="FZ6" s="121" t="s">
        <v>47</v>
      </c>
      <c r="GA6" s="122">
        <v>1</v>
      </c>
      <c r="GB6" s="122">
        <v>910</v>
      </c>
      <c r="GC6" s="122">
        <v>80</v>
      </c>
      <c r="GD6" s="122">
        <v>80</v>
      </c>
      <c r="GE6" s="122">
        <v>0</v>
      </c>
      <c r="GF6" s="122">
        <v>0</v>
      </c>
      <c r="GG6" s="122">
        <v>910</v>
      </c>
    </row>
    <row r="7" spans="1:189" x14ac:dyDescent="0.25">
      <c r="A7" s="81" t="s">
        <v>122</v>
      </c>
      <c r="B7" s="84">
        <v>100</v>
      </c>
      <c r="C7" s="84">
        <v>28</v>
      </c>
      <c r="D7" s="85">
        <v>582980</v>
      </c>
      <c r="E7" s="85">
        <v>351380</v>
      </c>
      <c r="F7" s="85">
        <v>351380</v>
      </c>
      <c r="G7" s="84">
        <v>0</v>
      </c>
      <c r="H7" s="84">
        <v>0</v>
      </c>
      <c r="I7" s="85">
        <v>582980</v>
      </c>
      <c r="K7" s="84">
        <v>100</v>
      </c>
      <c r="L7" s="84">
        <v>28</v>
      </c>
      <c r="M7" s="85">
        <v>634820</v>
      </c>
      <c r="N7" s="85">
        <v>369010</v>
      </c>
      <c r="O7" s="85">
        <v>369010</v>
      </c>
      <c r="P7" s="84">
        <v>0</v>
      </c>
      <c r="Q7" s="84">
        <v>0</v>
      </c>
      <c r="R7" s="85">
        <v>634820</v>
      </c>
      <c r="T7" s="94" t="s">
        <v>48</v>
      </c>
      <c r="U7" s="92">
        <v>21</v>
      </c>
      <c r="V7" s="93">
        <v>330590</v>
      </c>
      <c r="W7" s="93">
        <v>315000</v>
      </c>
      <c r="X7" s="93">
        <v>379340</v>
      </c>
      <c r="Y7" s="92">
        <v>0</v>
      </c>
      <c r="Z7" s="93">
        <v>330590</v>
      </c>
      <c r="AA7" s="92">
        <v>0</v>
      </c>
      <c r="AC7" s="94" t="s">
        <v>48</v>
      </c>
      <c r="AD7" s="92">
        <v>20</v>
      </c>
      <c r="AE7" s="93">
        <v>338660</v>
      </c>
      <c r="AF7" s="93">
        <v>318040</v>
      </c>
      <c r="AG7" s="93">
        <v>417390</v>
      </c>
      <c r="AH7" s="92">
        <v>0</v>
      </c>
      <c r="AI7" s="93">
        <v>338660</v>
      </c>
      <c r="AJ7" s="92">
        <v>0</v>
      </c>
      <c r="AL7" s="94" t="s">
        <v>48</v>
      </c>
      <c r="AM7" s="92">
        <v>18</v>
      </c>
      <c r="AN7" s="93">
        <v>291120</v>
      </c>
      <c r="AO7" s="93">
        <v>271780</v>
      </c>
      <c r="AP7" s="93">
        <v>350560</v>
      </c>
      <c r="AQ7" s="93">
        <v>1320</v>
      </c>
      <c r="AR7" s="93">
        <v>291120</v>
      </c>
      <c r="AS7" s="92">
        <v>0</v>
      </c>
      <c r="AU7" s="94" t="s">
        <v>48</v>
      </c>
      <c r="AV7" s="92">
        <v>17</v>
      </c>
      <c r="AW7" s="93">
        <v>262500</v>
      </c>
      <c r="AX7" s="93">
        <v>245840</v>
      </c>
      <c r="AY7" s="93">
        <v>310960</v>
      </c>
      <c r="AZ7" s="93">
        <v>1320</v>
      </c>
      <c r="BA7" s="93">
        <v>262500</v>
      </c>
      <c r="BB7" s="92">
        <v>0</v>
      </c>
      <c r="BD7" s="94" t="s">
        <v>48</v>
      </c>
      <c r="BE7" s="92">
        <v>17</v>
      </c>
      <c r="BF7" s="93">
        <v>400940</v>
      </c>
      <c r="BG7" s="93">
        <v>311620</v>
      </c>
      <c r="BH7" s="93">
        <v>318070</v>
      </c>
      <c r="BI7" s="93">
        <v>3450</v>
      </c>
      <c r="BJ7" s="93">
        <v>400940</v>
      </c>
      <c r="BK7" s="92">
        <v>0</v>
      </c>
      <c r="BM7" s="94" t="s">
        <v>48</v>
      </c>
      <c r="BN7" s="92">
        <v>15</v>
      </c>
      <c r="BO7" s="93">
        <v>410570</v>
      </c>
      <c r="BP7" s="93">
        <v>271620</v>
      </c>
      <c r="BQ7" s="93">
        <v>271920</v>
      </c>
      <c r="BR7" s="92">
        <v>0</v>
      </c>
      <c r="BS7" s="93">
        <v>410570</v>
      </c>
      <c r="BT7" s="92">
        <v>0</v>
      </c>
      <c r="BV7" s="94" t="s">
        <v>48</v>
      </c>
      <c r="BW7" s="92">
        <v>15</v>
      </c>
      <c r="BX7" s="93">
        <v>462440</v>
      </c>
      <c r="BY7" s="93">
        <v>279690</v>
      </c>
      <c r="BZ7" s="93">
        <v>279690</v>
      </c>
      <c r="CA7" s="92">
        <v>0</v>
      </c>
      <c r="CB7" s="92">
        <v>0</v>
      </c>
      <c r="CC7" s="92">
        <v>910</v>
      </c>
      <c r="CE7" s="94" t="s">
        <v>48</v>
      </c>
      <c r="CF7" s="92">
        <v>14</v>
      </c>
      <c r="CG7" s="93">
        <v>382740</v>
      </c>
      <c r="CH7" s="93">
        <v>269830</v>
      </c>
      <c r="CI7" s="93">
        <v>270820</v>
      </c>
      <c r="CJ7" s="92">
        <v>0</v>
      </c>
      <c r="CK7" s="93">
        <v>382740</v>
      </c>
      <c r="CL7" s="92">
        <v>0</v>
      </c>
      <c r="CN7" s="94" t="s">
        <v>48</v>
      </c>
      <c r="CO7" s="92">
        <v>13</v>
      </c>
      <c r="CP7" s="93">
        <v>222120</v>
      </c>
      <c r="CQ7" s="93">
        <v>200400</v>
      </c>
      <c r="CR7" s="93">
        <v>212680</v>
      </c>
      <c r="CS7" s="92">
        <v>0</v>
      </c>
      <c r="CT7" s="93">
        <v>222120</v>
      </c>
      <c r="CU7" s="92">
        <v>0</v>
      </c>
      <c r="CW7" s="94" t="s">
        <v>48</v>
      </c>
      <c r="CX7" s="92">
        <v>13</v>
      </c>
      <c r="CY7" s="93">
        <v>177410</v>
      </c>
      <c r="CZ7" s="93">
        <v>169220</v>
      </c>
      <c r="DA7" s="93">
        <v>217000</v>
      </c>
      <c r="DB7" s="92">
        <v>0</v>
      </c>
      <c r="DC7" s="93">
        <v>177410</v>
      </c>
      <c r="DD7" s="92">
        <v>0</v>
      </c>
      <c r="DF7" s="97" t="s">
        <v>48</v>
      </c>
      <c r="DG7" s="96">
        <v>13</v>
      </c>
      <c r="DH7" s="98">
        <v>175110</v>
      </c>
      <c r="DI7" s="98">
        <v>170770</v>
      </c>
      <c r="DJ7" s="98">
        <v>217520</v>
      </c>
      <c r="DK7" s="96">
        <v>0</v>
      </c>
      <c r="DL7" s="98">
        <v>175110</v>
      </c>
      <c r="DM7" s="96">
        <v>0</v>
      </c>
      <c r="DO7" s="121" t="s">
        <v>48</v>
      </c>
      <c r="DP7" s="122">
        <v>13</v>
      </c>
      <c r="DQ7" s="123">
        <v>129280</v>
      </c>
      <c r="DR7" s="123">
        <v>129280</v>
      </c>
      <c r="DS7" s="123">
        <v>218060</v>
      </c>
      <c r="DT7" s="122">
        <v>0</v>
      </c>
      <c r="DU7" s="123">
        <v>129280</v>
      </c>
      <c r="DV7" s="122">
        <v>0</v>
      </c>
      <c r="DX7" s="121" t="s">
        <v>48</v>
      </c>
      <c r="DY7" s="122">
        <v>12</v>
      </c>
      <c r="DZ7" s="123">
        <v>166510</v>
      </c>
      <c r="EA7" s="123">
        <v>162630</v>
      </c>
      <c r="EB7" s="123">
        <v>206340</v>
      </c>
      <c r="EC7" s="122">
        <v>0</v>
      </c>
      <c r="ED7" s="123">
        <v>166510</v>
      </c>
      <c r="EE7" s="122">
        <v>0</v>
      </c>
      <c r="EG7" s="121" t="s">
        <v>48</v>
      </c>
      <c r="EH7" s="122">
        <v>12</v>
      </c>
      <c r="EI7" s="123">
        <v>137900</v>
      </c>
      <c r="EJ7" s="123">
        <v>137900</v>
      </c>
      <c r="EK7" s="123">
        <v>206890</v>
      </c>
      <c r="EL7" s="122">
        <v>0</v>
      </c>
      <c r="EM7" s="123">
        <v>137900</v>
      </c>
      <c r="EN7" s="122">
        <v>0</v>
      </c>
      <c r="EP7" s="121" t="s">
        <v>48</v>
      </c>
      <c r="EQ7" s="122">
        <v>12</v>
      </c>
      <c r="ER7" s="123">
        <v>158100</v>
      </c>
      <c r="ES7" s="123">
        <v>156490</v>
      </c>
      <c r="ET7" s="123">
        <v>206890</v>
      </c>
      <c r="EU7" s="122">
        <v>0</v>
      </c>
      <c r="EV7" s="123">
        <v>158100</v>
      </c>
      <c r="EW7" s="122">
        <v>0</v>
      </c>
      <c r="EY7" s="121" t="s">
        <v>48</v>
      </c>
      <c r="EZ7" s="122">
        <v>12</v>
      </c>
      <c r="FA7" s="123">
        <v>149320</v>
      </c>
      <c r="FB7" s="123">
        <v>143750</v>
      </c>
      <c r="FC7" s="123">
        <v>207750</v>
      </c>
      <c r="FD7" s="122">
        <v>0</v>
      </c>
      <c r="FE7" s="123">
        <v>149320</v>
      </c>
      <c r="FF7" s="122">
        <v>0</v>
      </c>
      <c r="FH7" s="121" t="s">
        <v>48</v>
      </c>
      <c r="FI7" s="122">
        <v>13</v>
      </c>
      <c r="FJ7" s="123">
        <v>332430</v>
      </c>
      <c r="FK7" s="123">
        <v>232210</v>
      </c>
      <c r="FL7" s="123">
        <v>243400</v>
      </c>
      <c r="FM7" s="123">
        <v>28270</v>
      </c>
      <c r="FN7" s="123">
        <v>332430</v>
      </c>
      <c r="FO7" s="122">
        <v>0</v>
      </c>
      <c r="FQ7" s="121" t="s">
        <v>48</v>
      </c>
      <c r="FR7" s="122">
        <v>14</v>
      </c>
      <c r="FS7" s="129">
        <v>471220</v>
      </c>
      <c r="FT7" s="129">
        <v>259160</v>
      </c>
      <c r="FU7" s="129">
        <v>288300</v>
      </c>
      <c r="FV7" s="130">
        <v>0</v>
      </c>
      <c r="FW7" s="131">
        <v>471220</v>
      </c>
      <c r="FX7" s="130">
        <v>0</v>
      </c>
      <c r="FZ7" s="121" t="s">
        <v>48</v>
      </c>
      <c r="GA7" s="122">
        <v>12</v>
      </c>
      <c r="GB7" s="123">
        <v>314330</v>
      </c>
      <c r="GC7" s="123">
        <v>146210</v>
      </c>
      <c r="GD7" s="123">
        <v>173420</v>
      </c>
      <c r="GE7" s="122">
        <v>0</v>
      </c>
      <c r="GF7" s="123">
        <v>314330</v>
      </c>
      <c r="GG7" s="122">
        <v>0</v>
      </c>
    </row>
    <row r="8" spans="1:189" x14ac:dyDescent="0.25">
      <c r="A8" s="81" t="s">
        <v>123</v>
      </c>
      <c r="B8" s="84">
        <v>101</v>
      </c>
      <c r="C8" s="84">
        <v>85</v>
      </c>
      <c r="D8" s="85">
        <v>7027480</v>
      </c>
      <c r="E8" s="85">
        <v>4690610</v>
      </c>
      <c r="F8" s="85">
        <v>4702630</v>
      </c>
      <c r="G8" s="85">
        <v>66855</v>
      </c>
      <c r="H8" s="85">
        <v>3951650</v>
      </c>
      <c r="I8" s="85">
        <v>3075830</v>
      </c>
      <c r="K8" s="84">
        <v>101</v>
      </c>
      <c r="L8" s="84">
        <v>86</v>
      </c>
      <c r="M8" s="85">
        <v>7838340</v>
      </c>
      <c r="N8" s="85">
        <v>4967060</v>
      </c>
      <c r="O8" s="85">
        <v>4992950</v>
      </c>
      <c r="P8" s="85">
        <v>72880</v>
      </c>
      <c r="Q8" s="85">
        <v>4432500</v>
      </c>
      <c r="R8" s="85">
        <v>3405840</v>
      </c>
      <c r="T8" s="94" t="s">
        <v>49</v>
      </c>
      <c r="U8" s="92">
        <v>1</v>
      </c>
      <c r="V8" s="93">
        <v>4000</v>
      </c>
      <c r="W8" s="93">
        <v>4000</v>
      </c>
      <c r="X8" s="93">
        <v>5200</v>
      </c>
      <c r="Y8" s="92">
        <v>0</v>
      </c>
      <c r="Z8" s="93">
        <v>4000</v>
      </c>
      <c r="AA8" s="92">
        <v>0</v>
      </c>
      <c r="AC8" s="94" t="s">
        <v>49</v>
      </c>
      <c r="AD8" s="92">
        <v>1</v>
      </c>
      <c r="AE8" s="93">
        <v>3320</v>
      </c>
      <c r="AF8" s="93">
        <v>3320</v>
      </c>
      <c r="AG8" s="93">
        <v>5200</v>
      </c>
      <c r="AH8" s="92">
        <v>0</v>
      </c>
      <c r="AI8" s="93">
        <v>3320</v>
      </c>
      <c r="AJ8" s="92">
        <v>0</v>
      </c>
      <c r="AL8" s="94" t="s">
        <v>49</v>
      </c>
      <c r="AM8" s="92">
        <v>1</v>
      </c>
      <c r="AN8" s="93">
        <v>3320</v>
      </c>
      <c r="AO8" s="92">
        <v>0</v>
      </c>
      <c r="AP8" s="92">
        <v>0</v>
      </c>
      <c r="AQ8" s="93">
        <v>3320</v>
      </c>
      <c r="AR8" s="93">
        <v>3320</v>
      </c>
      <c r="AS8" s="92">
        <v>0</v>
      </c>
      <c r="AU8" s="94" t="s">
        <v>49</v>
      </c>
      <c r="AV8" s="92">
        <v>1</v>
      </c>
      <c r="AW8" s="93">
        <v>3320</v>
      </c>
      <c r="AX8" s="92">
        <v>0</v>
      </c>
      <c r="AY8" s="92">
        <v>0</v>
      </c>
      <c r="AZ8" s="93">
        <v>3320</v>
      </c>
      <c r="BA8" s="93">
        <v>3320</v>
      </c>
      <c r="BB8" s="92">
        <v>0</v>
      </c>
      <c r="BD8" s="92">
        <v>100</v>
      </c>
      <c r="BE8" s="92">
        <v>23</v>
      </c>
      <c r="BF8" s="93">
        <v>854050</v>
      </c>
      <c r="BG8" s="93">
        <v>342500</v>
      </c>
      <c r="BH8" s="93">
        <v>343700</v>
      </c>
      <c r="BI8" s="92">
        <v>0</v>
      </c>
      <c r="BJ8" s="92">
        <v>0</v>
      </c>
      <c r="BK8" s="93">
        <v>854050</v>
      </c>
      <c r="BM8" s="92">
        <v>100</v>
      </c>
      <c r="BN8" s="92">
        <v>22</v>
      </c>
      <c r="BO8" s="93">
        <v>1381130</v>
      </c>
      <c r="BP8" s="93">
        <v>536140</v>
      </c>
      <c r="BQ8" s="93">
        <v>536140</v>
      </c>
      <c r="BR8" s="92">
        <v>0</v>
      </c>
      <c r="BS8" s="92">
        <v>0</v>
      </c>
      <c r="BT8" s="93">
        <v>1381130</v>
      </c>
      <c r="BV8" s="92">
        <v>100</v>
      </c>
      <c r="BW8" s="92">
        <v>20</v>
      </c>
      <c r="BX8" s="93">
        <v>1220870</v>
      </c>
      <c r="BY8" s="93">
        <v>429760</v>
      </c>
      <c r="BZ8" s="93">
        <v>429760</v>
      </c>
      <c r="CA8" s="93">
        <v>102570</v>
      </c>
      <c r="CB8" s="93">
        <v>84340</v>
      </c>
      <c r="CC8" s="93">
        <v>18230</v>
      </c>
      <c r="CE8" s="92">
        <v>100</v>
      </c>
      <c r="CF8" s="92">
        <v>21</v>
      </c>
      <c r="CG8" s="93">
        <v>1279330</v>
      </c>
      <c r="CH8" s="93">
        <v>450940</v>
      </c>
      <c r="CI8" s="93">
        <v>450940</v>
      </c>
      <c r="CJ8" s="92">
        <v>0</v>
      </c>
      <c r="CK8" s="92">
        <v>0</v>
      </c>
      <c r="CL8" s="93">
        <v>1279330</v>
      </c>
      <c r="CN8" s="92">
        <v>100</v>
      </c>
      <c r="CO8" s="92">
        <v>21</v>
      </c>
      <c r="CP8" s="93">
        <v>1215770</v>
      </c>
      <c r="CQ8" s="93">
        <v>464370</v>
      </c>
      <c r="CR8" s="93">
        <v>464370</v>
      </c>
      <c r="CS8" s="92">
        <v>0</v>
      </c>
      <c r="CT8" s="92">
        <v>0</v>
      </c>
      <c r="CU8" s="93">
        <v>1215770</v>
      </c>
      <c r="CW8" s="92">
        <v>100</v>
      </c>
      <c r="CX8" s="92">
        <v>23</v>
      </c>
      <c r="CY8" s="93">
        <v>1246140</v>
      </c>
      <c r="CZ8" s="93">
        <v>522010</v>
      </c>
      <c r="DA8" s="93">
        <v>522010</v>
      </c>
      <c r="DB8" s="92">
        <v>0</v>
      </c>
      <c r="DC8" s="92">
        <v>0</v>
      </c>
      <c r="DD8" s="93">
        <v>1246140</v>
      </c>
      <c r="DF8" s="97" t="s">
        <v>52</v>
      </c>
      <c r="DG8" s="96">
        <v>23</v>
      </c>
      <c r="DH8" s="98">
        <v>1319300</v>
      </c>
      <c r="DI8" s="98">
        <v>609730</v>
      </c>
      <c r="DJ8" s="98">
        <v>611640</v>
      </c>
      <c r="DK8" s="96">
        <v>0</v>
      </c>
      <c r="DL8" s="96">
        <v>0</v>
      </c>
      <c r="DM8" s="98">
        <v>1319300</v>
      </c>
      <c r="DO8" s="121" t="s">
        <v>52</v>
      </c>
      <c r="DP8" s="122">
        <v>22</v>
      </c>
      <c r="DQ8" s="123">
        <v>1300340</v>
      </c>
      <c r="DR8" s="123">
        <v>656370</v>
      </c>
      <c r="DS8" s="123">
        <v>658330</v>
      </c>
      <c r="DT8" s="122">
        <v>0</v>
      </c>
      <c r="DU8" s="122">
        <v>0</v>
      </c>
      <c r="DV8" s="123">
        <v>1300340</v>
      </c>
      <c r="DX8" s="121" t="s">
        <v>52</v>
      </c>
      <c r="DY8" s="122">
        <v>22</v>
      </c>
      <c r="DZ8" s="123">
        <v>1300340</v>
      </c>
      <c r="EA8" s="123">
        <v>673690</v>
      </c>
      <c r="EB8" s="123">
        <v>677560</v>
      </c>
      <c r="EC8" s="122">
        <v>0</v>
      </c>
      <c r="ED8" s="122">
        <v>0</v>
      </c>
      <c r="EE8" s="123">
        <v>1300340</v>
      </c>
      <c r="EG8" s="121" t="s">
        <v>52</v>
      </c>
      <c r="EH8" s="122">
        <v>22</v>
      </c>
      <c r="EI8" s="123">
        <v>1300340</v>
      </c>
      <c r="EJ8" s="123">
        <v>691540</v>
      </c>
      <c r="EK8" s="123">
        <v>695410</v>
      </c>
      <c r="EL8" s="122">
        <v>0</v>
      </c>
      <c r="EM8" s="122">
        <v>0</v>
      </c>
      <c r="EN8" s="123">
        <v>1300340</v>
      </c>
      <c r="EP8" s="121" t="s">
        <v>52</v>
      </c>
      <c r="EQ8" s="122">
        <v>22</v>
      </c>
      <c r="ER8" s="123">
        <v>1300340</v>
      </c>
      <c r="ES8" s="123">
        <v>709910</v>
      </c>
      <c r="ET8" s="123">
        <v>713780</v>
      </c>
      <c r="EU8" s="122">
        <v>0</v>
      </c>
      <c r="EV8" s="122">
        <v>0</v>
      </c>
      <c r="EW8" s="123">
        <v>1300340</v>
      </c>
      <c r="EY8" s="121" t="s">
        <v>52</v>
      </c>
      <c r="EZ8" s="122">
        <v>21</v>
      </c>
      <c r="FA8" s="123">
        <v>1154610</v>
      </c>
      <c r="FB8" s="123">
        <v>616030</v>
      </c>
      <c r="FC8" s="123">
        <v>619400</v>
      </c>
      <c r="FD8" s="122">
        <v>0</v>
      </c>
      <c r="FE8" s="122">
        <v>0</v>
      </c>
      <c r="FF8" s="123">
        <v>1154610</v>
      </c>
      <c r="FH8" s="121" t="s">
        <v>52</v>
      </c>
      <c r="FI8" s="122">
        <v>20</v>
      </c>
      <c r="FJ8" s="123">
        <v>1129830</v>
      </c>
      <c r="FK8" s="123">
        <v>574230</v>
      </c>
      <c r="FL8" s="123">
        <v>578110</v>
      </c>
      <c r="FM8" s="122">
        <v>0</v>
      </c>
      <c r="FN8" s="122">
        <v>0</v>
      </c>
      <c r="FO8" s="123">
        <v>1129830</v>
      </c>
      <c r="FQ8" s="121" t="s">
        <v>52</v>
      </c>
      <c r="FR8" s="122">
        <v>19</v>
      </c>
      <c r="FS8" s="129">
        <v>1081070</v>
      </c>
      <c r="FT8" s="129">
        <v>560820</v>
      </c>
      <c r="FU8" s="129">
        <v>564850</v>
      </c>
      <c r="FV8" s="130">
        <v>0</v>
      </c>
      <c r="FW8" s="130">
        <v>0</v>
      </c>
      <c r="FX8" s="131">
        <v>1081070</v>
      </c>
      <c r="FZ8" s="121" t="s">
        <v>52</v>
      </c>
      <c r="GA8" s="122">
        <v>18</v>
      </c>
      <c r="GB8" s="123">
        <v>1024060</v>
      </c>
      <c r="GC8" s="123">
        <v>558510</v>
      </c>
      <c r="GD8" s="123">
        <v>562540</v>
      </c>
      <c r="GE8" s="122">
        <v>0</v>
      </c>
      <c r="GF8" s="122">
        <v>0</v>
      </c>
      <c r="GG8" s="123">
        <v>1024060</v>
      </c>
    </row>
    <row r="9" spans="1:189" x14ac:dyDescent="0.25">
      <c r="B9" s="84">
        <v>200</v>
      </c>
      <c r="C9" s="84">
        <v>1</v>
      </c>
      <c r="D9" s="85">
        <v>44690</v>
      </c>
      <c r="E9" s="85">
        <v>27620</v>
      </c>
      <c r="F9" s="85">
        <v>27620</v>
      </c>
      <c r="G9" s="84">
        <v>0</v>
      </c>
      <c r="H9" s="84">
        <v>0</v>
      </c>
      <c r="I9" s="85">
        <v>44690</v>
      </c>
      <c r="K9" s="84">
        <v>200</v>
      </c>
      <c r="L9" s="84">
        <v>1</v>
      </c>
      <c r="M9" s="85">
        <v>46930</v>
      </c>
      <c r="N9" s="85">
        <v>28440</v>
      </c>
      <c r="O9" s="85">
        <v>28440</v>
      </c>
      <c r="P9" s="84">
        <v>0</v>
      </c>
      <c r="Q9" s="84">
        <v>0</v>
      </c>
      <c r="R9" s="85">
        <v>46930</v>
      </c>
      <c r="T9" s="92">
        <v>100</v>
      </c>
      <c r="U9" s="92">
        <v>23</v>
      </c>
      <c r="V9" s="93">
        <v>544850</v>
      </c>
      <c r="W9" s="93">
        <v>320280</v>
      </c>
      <c r="X9" s="93">
        <v>320280</v>
      </c>
      <c r="Y9" s="92">
        <v>0</v>
      </c>
      <c r="Z9" s="92">
        <v>0</v>
      </c>
      <c r="AA9" s="93">
        <v>544850</v>
      </c>
      <c r="AC9" s="92">
        <v>100</v>
      </c>
      <c r="AD9" s="92">
        <v>21</v>
      </c>
      <c r="AE9" s="93">
        <v>594160</v>
      </c>
      <c r="AF9" s="93">
        <v>331510</v>
      </c>
      <c r="AG9" s="93">
        <v>331510</v>
      </c>
      <c r="AH9" s="92">
        <v>0</v>
      </c>
      <c r="AI9" s="92">
        <v>0</v>
      </c>
      <c r="AJ9" s="93">
        <v>594160</v>
      </c>
      <c r="AL9" s="92">
        <v>100</v>
      </c>
      <c r="AM9" s="92">
        <v>20</v>
      </c>
      <c r="AN9" s="93">
        <v>613030</v>
      </c>
      <c r="AO9" s="93">
        <v>348510</v>
      </c>
      <c r="AP9" s="93">
        <v>348510</v>
      </c>
      <c r="AQ9" s="92">
        <v>0</v>
      </c>
      <c r="AR9" s="92">
        <v>0</v>
      </c>
      <c r="AS9" s="93">
        <v>613030</v>
      </c>
      <c r="AU9" s="92">
        <v>100</v>
      </c>
      <c r="AV9" s="92">
        <v>15</v>
      </c>
      <c r="AW9" s="93">
        <v>450050</v>
      </c>
      <c r="AX9" s="93">
        <v>258580</v>
      </c>
      <c r="AY9" s="93">
        <v>258580</v>
      </c>
      <c r="AZ9" s="92">
        <v>0</v>
      </c>
      <c r="BA9" s="92">
        <v>0</v>
      </c>
      <c r="BB9" s="93">
        <v>450050</v>
      </c>
      <c r="BD9" s="92">
        <v>101</v>
      </c>
      <c r="BE9" s="92">
        <v>93</v>
      </c>
      <c r="BF9" s="93">
        <v>10949080</v>
      </c>
      <c r="BG9" s="93">
        <v>6632920</v>
      </c>
      <c r="BH9" s="93">
        <v>6633680</v>
      </c>
      <c r="BI9" s="92">
        <v>0</v>
      </c>
      <c r="BJ9" s="93">
        <v>5730280</v>
      </c>
      <c r="BK9" s="93">
        <v>5218800</v>
      </c>
      <c r="BM9" s="92">
        <v>101</v>
      </c>
      <c r="BN9" s="92">
        <v>96</v>
      </c>
      <c r="BO9" s="93">
        <v>15057180</v>
      </c>
      <c r="BP9" s="93">
        <v>7639350</v>
      </c>
      <c r="BQ9" s="93">
        <v>7639350</v>
      </c>
      <c r="BR9" s="92">
        <v>0</v>
      </c>
      <c r="BS9" s="93">
        <v>7960310</v>
      </c>
      <c r="BT9" s="93">
        <v>7096870</v>
      </c>
      <c r="BV9" s="92">
        <v>101</v>
      </c>
      <c r="BW9" s="92">
        <v>99</v>
      </c>
      <c r="BX9" s="93">
        <v>17525820</v>
      </c>
      <c r="BY9" s="93">
        <v>8709100</v>
      </c>
      <c r="BZ9" s="93">
        <v>8709100</v>
      </c>
      <c r="CA9" s="92">
        <v>0</v>
      </c>
      <c r="CB9" s="92">
        <v>0</v>
      </c>
      <c r="CC9" s="93">
        <v>22200</v>
      </c>
      <c r="CE9" s="92">
        <v>101</v>
      </c>
      <c r="CF9" s="92">
        <v>99</v>
      </c>
      <c r="CG9" s="93">
        <v>17145260</v>
      </c>
      <c r="CH9" s="93">
        <v>9346550</v>
      </c>
      <c r="CI9" s="93">
        <v>9346990</v>
      </c>
      <c r="CJ9" s="92">
        <v>0</v>
      </c>
      <c r="CK9" s="93">
        <v>9527680</v>
      </c>
      <c r="CL9" s="93">
        <v>7617580</v>
      </c>
      <c r="CN9" s="92">
        <v>101</v>
      </c>
      <c r="CO9" s="92">
        <v>99</v>
      </c>
      <c r="CP9" s="93">
        <v>15136940</v>
      </c>
      <c r="CQ9" s="93">
        <v>9689600</v>
      </c>
      <c r="CR9" s="93">
        <v>9692560</v>
      </c>
      <c r="CS9" s="92">
        <v>0</v>
      </c>
      <c r="CT9" s="93">
        <v>7837180</v>
      </c>
      <c r="CU9" s="93">
        <v>7299760</v>
      </c>
      <c r="CW9" s="92">
        <v>101</v>
      </c>
      <c r="CX9" s="92">
        <v>101</v>
      </c>
      <c r="CY9" s="93">
        <v>13438930</v>
      </c>
      <c r="CZ9" s="93">
        <v>10183240</v>
      </c>
      <c r="DA9" s="93">
        <v>10297100</v>
      </c>
      <c r="DB9" s="92">
        <v>0</v>
      </c>
      <c r="DC9" s="93">
        <v>6112960</v>
      </c>
      <c r="DD9" s="93">
        <v>7325970</v>
      </c>
      <c r="DF9" s="97" t="s">
        <v>53</v>
      </c>
      <c r="DG9" s="96">
        <v>101</v>
      </c>
      <c r="DH9" s="98">
        <v>14108930</v>
      </c>
      <c r="DI9" s="98">
        <v>10927290</v>
      </c>
      <c r="DJ9" s="98">
        <v>10990770</v>
      </c>
      <c r="DK9" s="96">
        <v>0</v>
      </c>
      <c r="DL9" s="98">
        <v>6828690</v>
      </c>
      <c r="DM9" s="98">
        <v>7280240</v>
      </c>
      <c r="DO9" s="121" t="s">
        <v>53</v>
      </c>
      <c r="DP9" s="122">
        <v>102</v>
      </c>
      <c r="DQ9" s="123">
        <v>12344180</v>
      </c>
      <c r="DR9" s="123">
        <v>10658340</v>
      </c>
      <c r="DS9" s="123">
        <v>11283650</v>
      </c>
      <c r="DT9" s="123">
        <v>2500</v>
      </c>
      <c r="DU9" s="123">
        <v>5343340</v>
      </c>
      <c r="DV9" s="123">
        <v>7000840</v>
      </c>
      <c r="DX9" s="121" t="s">
        <v>53</v>
      </c>
      <c r="DY9" s="122">
        <v>102</v>
      </c>
      <c r="DZ9" s="123">
        <v>14582510</v>
      </c>
      <c r="EA9" s="123">
        <v>11424490</v>
      </c>
      <c r="EB9" s="123">
        <v>11527880</v>
      </c>
      <c r="EC9" s="123">
        <v>2500</v>
      </c>
      <c r="ED9" s="123">
        <v>7563670</v>
      </c>
      <c r="EE9" s="123">
        <v>7018840</v>
      </c>
      <c r="EG9" s="121" t="s">
        <v>53</v>
      </c>
      <c r="EH9" s="122">
        <v>98</v>
      </c>
      <c r="EI9" s="123">
        <v>13936760</v>
      </c>
      <c r="EJ9" s="123">
        <v>11574060</v>
      </c>
      <c r="EK9" s="123">
        <v>11760690</v>
      </c>
      <c r="EL9" s="123">
        <v>2500</v>
      </c>
      <c r="EM9" s="123">
        <v>7007380</v>
      </c>
      <c r="EN9" s="123">
        <v>6929380</v>
      </c>
      <c r="EP9" s="121" t="s">
        <v>53</v>
      </c>
      <c r="EQ9" s="122">
        <v>99</v>
      </c>
      <c r="ER9" s="123">
        <v>15673040</v>
      </c>
      <c r="ES9" s="123">
        <v>12057210</v>
      </c>
      <c r="ET9" s="123">
        <v>12100260</v>
      </c>
      <c r="EU9" s="123">
        <v>2500</v>
      </c>
      <c r="EV9" s="123">
        <v>8690970</v>
      </c>
      <c r="EW9" s="123">
        <v>6982070</v>
      </c>
      <c r="EY9" s="121" t="s">
        <v>53</v>
      </c>
      <c r="EZ9" s="122">
        <v>99</v>
      </c>
      <c r="FA9" s="123">
        <v>17150280</v>
      </c>
      <c r="FB9" s="123">
        <v>12817270</v>
      </c>
      <c r="FC9" s="123">
        <v>12906920</v>
      </c>
      <c r="FD9" s="123">
        <v>2500</v>
      </c>
      <c r="FE9" s="123">
        <v>9982100</v>
      </c>
      <c r="FF9" s="123">
        <v>7168180</v>
      </c>
      <c r="FH9" s="121" t="s">
        <v>53</v>
      </c>
      <c r="FI9" s="122">
        <v>67</v>
      </c>
      <c r="FJ9" s="123">
        <v>15856190</v>
      </c>
      <c r="FK9" s="123">
        <v>9815390</v>
      </c>
      <c r="FL9" s="123">
        <v>9821540</v>
      </c>
      <c r="FM9" s="122">
        <v>0</v>
      </c>
      <c r="FN9" s="123">
        <v>10797710</v>
      </c>
      <c r="FO9" s="123">
        <v>5058480</v>
      </c>
      <c r="FQ9" s="121" t="s">
        <v>53</v>
      </c>
      <c r="FR9" s="122">
        <v>70</v>
      </c>
      <c r="FS9" s="129">
        <v>17973900</v>
      </c>
      <c r="FT9" s="129">
        <v>10810630</v>
      </c>
      <c r="FU9" s="129">
        <v>10813450</v>
      </c>
      <c r="FV9" s="130">
        <v>0</v>
      </c>
      <c r="FW9" s="131">
        <v>12581650</v>
      </c>
      <c r="FX9" s="131">
        <v>5392250</v>
      </c>
      <c r="FZ9" s="121" t="s">
        <v>53</v>
      </c>
      <c r="GA9" s="122">
        <v>71</v>
      </c>
      <c r="GB9" s="123">
        <v>20606190</v>
      </c>
      <c r="GC9" s="123">
        <v>11424350</v>
      </c>
      <c r="GD9" s="123">
        <v>11426710</v>
      </c>
      <c r="GE9" s="122">
        <v>0</v>
      </c>
      <c r="GF9" s="123">
        <v>15093450</v>
      </c>
      <c r="GG9" s="123">
        <v>5512740</v>
      </c>
    </row>
    <row r="10" spans="1:189" x14ac:dyDescent="0.25">
      <c r="A10" s="82" t="s">
        <v>32</v>
      </c>
      <c r="B10" s="84">
        <v>201</v>
      </c>
      <c r="C10" s="84">
        <v>8</v>
      </c>
      <c r="D10" s="85">
        <v>923890</v>
      </c>
      <c r="E10" s="85">
        <v>626670</v>
      </c>
      <c r="F10" s="85">
        <v>626670</v>
      </c>
      <c r="G10" s="84">
        <v>0</v>
      </c>
      <c r="H10" s="85">
        <v>743110</v>
      </c>
      <c r="I10" s="85">
        <v>180780</v>
      </c>
      <c r="K10" s="84">
        <v>201</v>
      </c>
      <c r="L10" s="84">
        <v>8</v>
      </c>
      <c r="M10" s="85">
        <v>970080</v>
      </c>
      <c r="N10" s="85">
        <v>645430</v>
      </c>
      <c r="O10" s="85">
        <v>645430</v>
      </c>
      <c r="P10" s="84">
        <v>0</v>
      </c>
      <c r="Q10" s="85">
        <v>780270</v>
      </c>
      <c r="R10" s="85">
        <v>189810</v>
      </c>
      <c r="T10" s="92">
        <v>101</v>
      </c>
      <c r="U10" s="92">
        <v>89</v>
      </c>
      <c r="V10" s="93">
        <v>8406100</v>
      </c>
      <c r="W10" s="93">
        <v>5471250</v>
      </c>
      <c r="X10" s="93">
        <v>5485000</v>
      </c>
      <c r="Y10" s="92">
        <v>0</v>
      </c>
      <c r="Z10" s="93">
        <v>4763220</v>
      </c>
      <c r="AA10" s="93">
        <v>3642880</v>
      </c>
      <c r="AC10" s="92">
        <v>101</v>
      </c>
      <c r="AD10" s="92">
        <v>89</v>
      </c>
      <c r="AE10" s="93">
        <v>9476220</v>
      </c>
      <c r="AF10" s="93">
        <v>5715940</v>
      </c>
      <c r="AG10" s="93">
        <v>5729890</v>
      </c>
      <c r="AH10" s="92">
        <v>0</v>
      </c>
      <c r="AI10" s="93">
        <v>5412770</v>
      </c>
      <c r="AJ10" s="93">
        <v>4063450</v>
      </c>
      <c r="AL10" s="92">
        <v>101</v>
      </c>
      <c r="AM10" s="92">
        <v>92</v>
      </c>
      <c r="AN10" s="93">
        <v>10085650</v>
      </c>
      <c r="AO10" s="93">
        <v>6269330</v>
      </c>
      <c r="AP10" s="93">
        <v>6276570</v>
      </c>
      <c r="AQ10" s="92">
        <v>0</v>
      </c>
      <c r="AR10" s="93">
        <v>5745210</v>
      </c>
      <c r="AS10" s="93">
        <v>4340440</v>
      </c>
      <c r="AU10" s="92">
        <v>101</v>
      </c>
      <c r="AV10" s="92">
        <v>90</v>
      </c>
      <c r="AW10" s="93">
        <v>9333080</v>
      </c>
      <c r="AX10" s="93">
        <v>6091870</v>
      </c>
      <c r="AY10" s="93">
        <v>6099110</v>
      </c>
      <c r="AZ10" s="92">
        <v>0</v>
      </c>
      <c r="BA10" s="93">
        <v>5287120</v>
      </c>
      <c r="BB10" s="93">
        <v>4045960</v>
      </c>
      <c r="BD10" s="92">
        <v>121</v>
      </c>
      <c r="BE10" s="92">
        <v>2</v>
      </c>
      <c r="BF10" s="93">
        <v>263440</v>
      </c>
      <c r="BG10" s="93">
        <v>147170</v>
      </c>
      <c r="BH10" s="93">
        <v>147170</v>
      </c>
      <c r="BI10" s="92">
        <v>0</v>
      </c>
      <c r="BJ10" s="93">
        <v>161530</v>
      </c>
      <c r="BK10" s="93">
        <v>101910</v>
      </c>
      <c r="BM10" s="92">
        <v>121</v>
      </c>
      <c r="BN10" s="92">
        <v>2</v>
      </c>
      <c r="BO10" s="93">
        <v>332700</v>
      </c>
      <c r="BP10" s="93">
        <v>151580</v>
      </c>
      <c r="BQ10" s="93">
        <v>151580</v>
      </c>
      <c r="BR10" s="92">
        <v>0</v>
      </c>
      <c r="BS10" s="93">
        <v>180700</v>
      </c>
      <c r="BT10" s="93">
        <v>152000</v>
      </c>
      <c r="BV10" s="92">
        <v>121</v>
      </c>
      <c r="BW10" s="92">
        <v>2</v>
      </c>
      <c r="BX10" s="93">
        <v>349860</v>
      </c>
      <c r="BY10" s="93">
        <v>156120</v>
      </c>
      <c r="BZ10" s="93">
        <v>156120</v>
      </c>
      <c r="CA10" s="93">
        <v>131000</v>
      </c>
      <c r="CB10" s="93">
        <v>63620</v>
      </c>
      <c r="CC10" s="93">
        <v>67380</v>
      </c>
      <c r="CE10" s="92">
        <v>121</v>
      </c>
      <c r="CF10" s="92">
        <v>2</v>
      </c>
      <c r="CG10" s="93">
        <v>324740</v>
      </c>
      <c r="CH10" s="93">
        <v>160790</v>
      </c>
      <c r="CI10" s="93">
        <v>160790</v>
      </c>
      <c r="CJ10" s="92">
        <v>0</v>
      </c>
      <c r="CK10" s="93">
        <v>176080</v>
      </c>
      <c r="CL10" s="93">
        <v>148660</v>
      </c>
      <c r="CN10" s="92">
        <v>121</v>
      </c>
      <c r="CO10" s="92">
        <v>2</v>
      </c>
      <c r="CP10" s="93">
        <v>292210</v>
      </c>
      <c r="CQ10" s="93">
        <v>165600</v>
      </c>
      <c r="CR10" s="93">
        <v>165600</v>
      </c>
      <c r="CS10" s="92">
        <v>0</v>
      </c>
      <c r="CT10" s="93">
        <v>149610</v>
      </c>
      <c r="CU10" s="93">
        <v>142600</v>
      </c>
      <c r="CW10" s="92">
        <v>121</v>
      </c>
      <c r="CX10" s="92">
        <v>2</v>
      </c>
      <c r="CY10" s="93">
        <v>246260</v>
      </c>
      <c r="CZ10" s="93">
        <v>170550</v>
      </c>
      <c r="DA10" s="93">
        <v>170550</v>
      </c>
      <c r="DB10" s="92">
        <v>0</v>
      </c>
      <c r="DC10" s="93">
        <v>112690</v>
      </c>
      <c r="DD10" s="93">
        <v>133570</v>
      </c>
      <c r="DF10" s="97" t="s">
        <v>54</v>
      </c>
      <c r="DG10" s="96">
        <v>2</v>
      </c>
      <c r="DH10" s="98">
        <v>250530</v>
      </c>
      <c r="DI10" s="98">
        <v>175660</v>
      </c>
      <c r="DJ10" s="98">
        <v>175660</v>
      </c>
      <c r="DK10" s="96">
        <v>0</v>
      </c>
      <c r="DL10" s="98">
        <v>120570</v>
      </c>
      <c r="DM10" s="98">
        <v>129960</v>
      </c>
      <c r="DO10" s="121" t="s">
        <v>54</v>
      </c>
      <c r="DP10" s="122">
        <v>2</v>
      </c>
      <c r="DQ10" s="123">
        <v>204580</v>
      </c>
      <c r="DR10" s="123">
        <v>172260</v>
      </c>
      <c r="DS10" s="123">
        <v>180920</v>
      </c>
      <c r="DT10" s="122">
        <v>0</v>
      </c>
      <c r="DU10" s="123">
        <v>92680</v>
      </c>
      <c r="DV10" s="123">
        <v>111900</v>
      </c>
      <c r="DX10" s="121" t="s">
        <v>54</v>
      </c>
      <c r="DY10" s="122">
        <v>2</v>
      </c>
      <c r="DZ10" s="123">
        <v>243720</v>
      </c>
      <c r="EA10" s="123">
        <v>183230</v>
      </c>
      <c r="EB10" s="123">
        <v>183230</v>
      </c>
      <c r="EC10" s="122">
        <v>0</v>
      </c>
      <c r="ED10" s="123">
        <v>131820</v>
      </c>
      <c r="EE10" s="123">
        <v>111900</v>
      </c>
      <c r="EG10" s="121" t="s">
        <v>54</v>
      </c>
      <c r="EH10" s="122">
        <v>3</v>
      </c>
      <c r="EI10" s="123">
        <v>396540</v>
      </c>
      <c r="EJ10" s="123">
        <v>317720</v>
      </c>
      <c r="EK10" s="123">
        <v>317720</v>
      </c>
      <c r="EL10" s="122">
        <v>0</v>
      </c>
      <c r="EM10" s="123">
        <v>231960</v>
      </c>
      <c r="EN10" s="123">
        <v>164580</v>
      </c>
      <c r="EP10" s="121" t="s">
        <v>54</v>
      </c>
      <c r="EQ10" s="122">
        <v>3</v>
      </c>
      <c r="ER10" s="123">
        <v>446310</v>
      </c>
      <c r="ES10" s="123">
        <v>327240</v>
      </c>
      <c r="ET10" s="123">
        <v>327240</v>
      </c>
      <c r="EU10" s="122">
        <v>0</v>
      </c>
      <c r="EV10" s="123">
        <v>281730</v>
      </c>
      <c r="EW10" s="123">
        <v>164580</v>
      </c>
      <c r="EY10" s="121" t="s">
        <v>54</v>
      </c>
      <c r="EZ10" s="122">
        <v>3</v>
      </c>
      <c r="FA10" s="123">
        <v>483560</v>
      </c>
      <c r="FB10" s="123">
        <v>337040</v>
      </c>
      <c r="FC10" s="123">
        <v>337040</v>
      </c>
      <c r="FD10" s="122">
        <v>0</v>
      </c>
      <c r="FE10" s="123">
        <v>318980</v>
      </c>
      <c r="FF10" s="123">
        <v>164580</v>
      </c>
      <c r="FH10" s="121" t="s">
        <v>88</v>
      </c>
      <c r="FI10" s="122">
        <v>33</v>
      </c>
      <c r="FJ10" s="123">
        <v>5236660</v>
      </c>
      <c r="FK10" s="123">
        <v>3622020</v>
      </c>
      <c r="FL10" s="123">
        <v>3647690</v>
      </c>
      <c r="FM10" s="123">
        <v>2500</v>
      </c>
      <c r="FN10" s="123">
        <v>2686600</v>
      </c>
      <c r="FO10" s="123">
        <v>2550060</v>
      </c>
      <c r="FQ10" s="121" t="s">
        <v>88</v>
      </c>
      <c r="FR10" s="122">
        <v>34</v>
      </c>
      <c r="FS10" s="129">
        <v>5950280</v>
      </c>
      <c r="FT10" s="129">
        <v>3750780</v>
      </c>
      <c r="FU10" s="129">
        <v>3777220</v>
      </c>
      <c r="FV10" s="131">
        <v>2500</v>
      </c>
      <c r="FW10" s="131">
        <v>3265860</v>
      </c>
      <c r="FX10" s="131">
        <v>2684420</v>
      </c>
      <c r="FZ10" s="121" t="s">
        <v>88</v>
      </c>
      <c r="GA10" s="122">
        <v>34</v>
      </c>
      <c r="GB10" s="123">
        <v>6882290</v>
      </c>
      <c r="GC10" s="123">
        <v>3884950</v>
      </c>
      <c r="GD10" s="123">
        <v>3912180</v>
      </c>
      <c r="GE10" s="123">
        <v>2500</v>
      </c>
      <c r="GF10" s="123">
        <v>4175000</v>
      </c>
      <c r="GG10" s="123">
        <v>2707290</v>
      </c>
    </row>
    <row r="11" spans="1:189" x14ac:dyDescent="0.25">
      <c r="A11" s="81" t="s">
        <v>122</v>
      </c>
      <c r="B11" s="84">
        <v>490</v>
      </c>
      <c r="C11" s="84">
        <v>8</v>
      </c>
      <c r="D11" s="85">
        <v>440870</v>
      </c>
      <c r="E11" s="85">
        <v>272490</v>
      </c>
      <c r="F11" s="85">
        <v>272490</v>
      </c>
      <c r="G11" s="84">
        <v>0</v>
      </c>
      <c r="H11" s="84">
        <v>0</v>
      </c>
      <c r="I11" s="85">
        <v>440870</v>
      </c>
      <c r="K11" s="84">
        <v>490</v>
      </c>
      <c r="L11" s="84">
        <v>7</v>
      </c>
      <c r="M11" s="85">
        <v>355920</v>
      </c>
      <c r="N11" s="85">
        <v>215950</v>
      </c>
      <c r="O11" s="85">
        <v>215950</v>
      </c>
      <c r="P11" s="84">
        <v>0</v>
      </c>
      <c r="Q11" s="84">
        <v>0</v>
      </c>
      <c r="R11" s="85">
        <v>355920</v>
      </c>
      <c r="T11" s="92">
        <v>121</v>
      </c>
      <c r="U11" s="92">
        <v>1</v>
      </c>
      <c r="V11" s="93">
        <v>84900</v>
      </c>
      <c r="W11" s="93">
        <v>52670</v>
      </c>
      <c r="X11" s="93">
        <v>52670</v>
      </c>
      <c r="Y11" s="92">
        <v>0</v>
      </c>
      <c r="Z11" s="93">
        <v>51880</v>
      </c>
      <c r="AA11" s="93">
        <v>33020</v>
      </c>
      <c r="AC11" s="92">
        <v>121</v>
      </c>
      <c r="AD11" s="92">
        <v>1</v>
      </c>
      <c r="AE11" s="93">
        <v>95090</v>
      </c>
      <c r="AF11" s="93">
        <v>77240</v>
      </c>
      <c r="AG11" s="93">
        <v>77240</v>
      </c>
      <c r="AH11" s="92">
        <v>0</v>
      </c>
      <c r="AI11" s="93">
        <v>58110</v>
      </c>
      <c r="AJ11" s="93">
        <v>36980</v>
      </c>
      <c r="AL11" s="92">
        <v>121</v>
      </c>
      <c r="AM11" s="92">
        <v>1</v>
      </c>
      <c r="AN11" s="93">
        <v>96990</v>
      </c>
      <c r="AO11" s="93">
        <v>79550</v>
      </c>
      <c r="AP11" s="93">
        <v>79550</v>
      </c>
      <c r="AQ11" s="92">
        <v>0</v>
      </c>
      <c r="AR11" s="93">
        <v>59270</v>
      </c>
      <c r="AS11" s="93">
        <v>37720</v>
      </c>
      <c r="AU11" s="92">
        <v>121</v>
      </c>
      <c r="AV11" s="92">
        <v>2</v>
      </c>
      <c r="AW11" s="93">
        <v>211100</v>
      </c>
      <c r="AX11" s="93">
        <v>142900</v>
      </c>
      <c r="AY11" s="93">
        <v>142900</v>
      </c>
      <c r="AZ11" s="92">
        <v>0</v>
      </c>
      <c r="BA11" s="93">
        <v>148940</v>
      </c>
      <c r="BB11" s="93">
        <v>62160</v>
      </c>
      <c r="BD11" s="92">
        <v>200</v>
      </c>
      <c r="BE11" s="92">
        <v>1</v>
      </c>
      <c r="BF11" s="93">
        <v>64360</v>
      </c>
      <c r="BG11" s="93">
        <v>32940</v>
      </c>
      <c r="BH11" s="93">
        <v>32940</v>
      </c>
      <c r="BI11" s="92">
        <v>0</v>
      </c>
      <c r="BJ11" s="92">
        <v>0</v>
      </c>
      <c r="BK11" s="93">
        <v>64360</v>
      </c>
      <c r="BM11" s="92">
        <v>200</v>
      </c>
      <c r="BN11" s="92">
        <v>1</v>
      </c>
      <c r="BO11" s="93">
        <v>64360</v>
      </c>
      <c r="BP11" s="93">
        <v>33920</v>
      </c>
      <c r="BQ11" s="93">
        <v>33920</v>
      </c>
      <c r="BR11" s="92">
        <v>0</v>
      </c>
      <c r="BS11" s="92">
        <v>0</v>
      </c>
      <c r="BT11" s="93">
        <v>64360</v>
      </c>
      <c r="BV11" s="92">
        <v>201</v>
      </c>
      <c r="BW11" s="92">
        <v>7</v>
      </c>
      <c r="BX11" s="93">
        <v>1425580</v>
      </c>
      <c r="BY11" s="93">
        <v>700870</v>
      </c>
      <c r="BZ11" s="93">
        <v>700870</v>
      </c>
      <c r="CA11" s="93">
        <v>154020</v>
      </c>
      <c r="CB11" s="93">
        <v>80840</v>
      </c>
      <c r="CC11" s="93">
        <v>73180</v>
      </c>
      <c r="CE11" s="92">
        <v>201</v>
      </c>
      <c r="CF11" s="92">
        <v>7</v>
      </c>
      <c r="CG11" s="93">
        <v>1425580</v>
      </c>
      <c r="CH11" s="93">
        <v>721870</v>
      </c>
      <c r="CI11" s="93">
        <v>721870</v>
      </c>
      <c r="CJ11" s="92">
        <v>0</v>
      </c>
      <c r="CK11" s="93">
        <v>1136060</v>
      </c>
      <c r="CL11" s="93">
        <v>289520</v>
      </c>
      <c r="CN11" s="92">
        <v>201</v>
      </c>
      <c r="CO11" s="92">
        <v>7</v>
      </c>
      <c r="CP11" s="93">
        <v>1425580</v>
      </c>
      <c r="CQ11" s="93">
        <v>743490</v>
      </c>
      <c r="CR11" s="93">
        <v>743490</v>
      </c>
      <c r="CS11" s="92">
        <v>0</v>
      </c>
      <c r="CT11" s="93">
        <v>1136060</v>
      </c>
      <c r="CU11" s="93">
        <v>289520</v>
      </c>
      <c r="CW11" s="92">
        <v>201</v>
      </c>
      <c r="CX11" s="92">
        <v>7</v>
      </c>
      <c r="CY11" s="93">
        <v>1425580</v>
      </c>
      <c r="CZ11" s="93">
        <v>765760</v>
      </c>
      <c r="DA11" s="93">
        <v>765760</v>
      </c>
      <c r="DB11" s="92">
        <v>0</v>
      </c>
      <c r="DC11" s="93">
        <v>1128550</v>
      </c>
      <c r="DD11" s="93">
        <v>297030</v>
      </c>
      <c r="DF11" s="97" t="s">
        <v>55</v>
      </c>
      <c r="DG11" s="96">
        <v>7</v>
      </c>
      <c r="DH11" s="98">
        <v>1425580</v>
      </c>
      <c r="DI11" s="98">
        <v>788700</v>
      </c>
      <c r="DJ11" s="98">
        <v>788700</v>
      </c>
      <c r="DK11" s="96">
        <v>0</v>
      </c>
      <c r="DL11" s="98">
        <v>1128550</v>
      </c>
      <c r="DM11" s="98">
        <v>297030</v>
      </c>
      <c r="DO11" s="121" t="s">
        <v>55</v>
      </c>
      <c r="DP11" s="122">
        <v>7</v>
      </c>
      <c r="DQ11" s="123">
        <v>1425580</v>
      </c>
      <c r="DR11" s="123">
        <v>812330</v>
      </c>
      <c r="DS11" s="123">
        <v>812330</v>
      </c>
      <c r="DT11" s="122">
        <v>0</v>
      </c>
      <c r="DU11" s="123">
        <v>1128550</v>
      </c>
      <c r="DV11" s="123">
        <v>297030</v>
      </c>
      <c r="DX11" s="121" t="s">
        <v>55</v>
      </c>
      <c r="DY11" s="122">
        <v>7</v>
      </c>
      <c r="DZ11" s="123">
        <v>1370460</v>
      </c>
      <c r="EA11" s="123">
        <v>836670</v>
      </c>
      <c r="EB11" s="123">
        <v>836670</v>
      </c>
      <c r="EC11" s="122">
        <v>0</v>
      </c>
      <c r="ED11" s="123">
        <v>1114600</v>
      </c>
      <c r="EE11" s="123">
        <v>255860</v>
      </c>
      <c r="EG11" s="121" t="s">
        <v>55</v>
      </c>
      <c r="EH11" s="122">
        <v>7</v>
      </c>
      <c r="EI11" s="123">
        <v>1370460</v>
      </c>
      <c r="EJ11" s="123">
        <v>861730</v>
      </c>
      <c r="EK11" s="123">
        <v>861730</v>
      </c>
      <c r="EL11" s="122">
        <v>0</v>
      </c>
      <c r="EM11" s="123">
        <v>1114600</v>
      </c>
      <c r="EN11" s="123">
        <v>255860</v>
      </c>
      <c r="EP11" s="121" t="s">
        <v>55</v>
      </c>
      <c r="EQ11" s="122">
        <v>7</v>
      </c>
      <c r="ER11" s="123">
        <v>1364910</v>
      </c>
      <c r="ES11" s="123">
        <v>886460</v>
      </c>
      <c r="ET11" s="123">
        <v>887540</v>
      </c>
      <c r="EU11" s="122">
        <v>0</v>
      </c>
      <c r="EV11" s="123">
        <v>1109050</v>
      </c>
      <c r="EW11" s="123">
        <v>255860</v>
      </c>
      <c r="EY11" s="121" t="s">
        <v>55</v>
      </c>
      <c r="EZ11" s="122">
        <v>8</v>
      </c>
      <c r="FA11" s="123">
        <v>1377980</v>
      </c>
      <c r="FB11" s="123">
        <v>943130</v>
      </c>
      <c r="FC11" s="123">
        <v>944420</v>
      </c>
      <c r="FD11" s="122">
        <v>0</v>
      </c>
      <c r="FE11" s="123">
        <v>1097370</v>
      </c>
      <c r="FF11" s="123">
        <v>280610</v>
      </c>
      <c r="FH11" s="121" t="s">
        <v>54</v>
      </c>
      <c r="FI11" s="122">
        <v>3</v>
      </c>
      <c r="FJ11" s="123">
        <v>602880</v>
      </c>
      <c r="FK11" s="123">
        <v>347140</v>
      </c>
      <c r="FL11" s="123">
        <v>347140</v>
      </c>
      <c r="FM11" s="122">
        <v>0</v>
      </c>
      <c r="FN11" s="123">
        <v>410330</v>
      </c>
      <c r="FO11" s="123">
        <v>192550</v>
      </c>
      <c r="FQ11" s="121" t="s">
        <v>54</v>
      </c>
      <c r="FR11" s="122">
        <v>3</v>
      </c>
      <c r="FS11" s="129">
        <v>638750</v>
      </c>
      <c r="FT11" s="129">
        <v>357540</v>
      </c>
      <c r="FU11" s="129">
        <v>357540</v>
      </c>
      <c r="FV11" s="130">
        <v>0</v>
      </c>
      <c r="FW11" s="131">
        <v>432240</v>
      </c>
      <c r="FX11" s="131">
        <v>206510</v>
      </c>
      <c r="FZ11" s="121" t="s">
        <v>54</v>
      </c>
      <c r="GA11" s="122">
        <v>3</v>
      </c>
      <c r="GB11" s="123">
        <v>712800</v>
      </c>
      <c r="GC11" s="123">
        <v>368250</v>
      </c>
      <c r="GD11" s="123">
        <v>368250</v>
      </c>
      <c r="GE11" s="122">
        <v>0</v>
      </c>
      <c r="GF11" s="123">
        <v>506290</v>
      </c>
      <c r="GG11" s="123">
        <v>206510</v>
      </c>
    </row>
    <row r="12" spans="1:189" x14ac:dyDescent="0.25">
      <c r="A12" s="81" t="s">
        <v>117</v>
      </c>
      <c r="B12" s="84">
        <v>491</v>
      </c>
      <c r="C12" s="84">
        <v>26</v>
      </c>
      <c r="D12" s="85">
        <v>3767320</v>
      </c>
      <c r="E12" s="85">
        <v>2483650</v>
      </c>
      <c r="F12" s="85">
        <v>2483650</v>
      </c>
      <c r="G12" s="84">
        <v>0</v>
      </c>
      <c r="H12" s="85">
        <v>2069830</v>
      </c>
      <c r="I12" s="85">
        <v>1697490</v>
      </c>
      <c r="K12" s="84">
        <v>491</v>
      </c>
      <c r="L12" s="84">
        <v>28</v>
      </c>
      <c r="M12" s="85">
        <v>4166600</v>
      </c>
      <c r="N12" s="85">
        <v>2761150</v>
      </c>
      <c r="O12" s="85">
        <v>2761150</v>
      </c>
      <c r="P12" s="84">
        <v>0</v>
      </c>
      <c r="Q12" s="85">
        <v>2233770</v>
      </c>
      <c r="R12" s="85">
        <v>1932830</v>
      </c>
      <c r="T12" s="92">
        <v>200</v>
      </c>
      <c r="U12" s="92">
        <v>1</v>
      </c>
      <c r="V12" s="93">
        <v>50680</v>
      </c>
      <c r="W12" s="93">
        <v>29290</v>
      </c>
      <c r="X12" s="93">
        <v>29290</v>
      </c>
      <c r="Y12" s="92">
        <v>0</v>
      </c>
      <c r="Z12" s="92">
        <v>0</v>
      </c>
      <c r="AA12" s="93">
        <v>50680</v>
      </c>
      <c r="AC12" s="92">
        <v>200</v>
      </c>
      <c r="AD12" s="92">
        <v>1</v>
      </c>
      <c r="AE12" s="93">
        <v>50680</v>
      </c>
      <c r="AF12" s="93">
        <v>30160</v>
      </c>
      <c r="AG12" s="93">
        <v>30160</v>
      </c>
      <c r="AH12" s="92">
        <v>0</v>
      </c>
      <c r="AI12" s="92">
        <v>0</v>
      </c>
      <c r="AJ12" s="93">
        <v>50680</v>
      </c>
      <c r="AL12" s="92">
        <v>200</v>
      </c>
      <c r="AM12" s="92">
        <v>1</v>
      </c>
      <c r="AN12" s="93">
        <v>55750</v>
      </c>
      <c r="AO12" s="93">
        <v>31060</v>
      </c>
      <c r="AP12" s="93">
        <v>31060</v>
      </c>
      <c r="AQ12" s="92">
        <v>0</v>
      </c>
      <c r="AR12" s="92">
        <v>0</v>
      </c>
      <c r="AS12" s="93">
        <v>55750</v>
      </c>
      <c r="AU12" s="92">
        <v>200</v>
      </c>
      <c r="AV12" s="92">
        <v>1</v>
      </c>
      <c r="AW12" s="93">
        <v>57980</v>
      </c>
      <c r="AX12" s="93">
        <v>31990</v>
      </c>
      <c r="AY12" s="93">
        <v>31990</v>
      </c>
      <c r="AZ12" s="92">
        <v>0</v>
      </c>
      <c r="BA12" s="92">
        <v>0</v>
      </c>
      <c r="BB12" s="93">
        <v>57980</v>
      </c>
      <c r="BD12" s="92">
        <v>201</v>
      </c>
      <c r="BE12" s="92">
        <v>6</v>
      </c>
      <c r="BF12" s="93">
        <v>1291100</v>
      </c>
      <c r="BG12" s="93">
        <v>627760</v>
      </c>
      <c r="BH12" s="93">
        <v>627760</v>
      </c>
      <c r="BI12" s="92">
        <v>0</v>
      </c>
      <c r="BJ12" s="93">
        <v>1074000</v>
      </c>
      <c r="BK12" s="93">
        <v>217100</v>
      </c>
      <c r="BM12" s="92">
        <v>201</v>
      </c>
      <c r="BN12" s="92">
        <v>6</v>
      </c>
      <c r="BO12" s="93">
        <v>1389570</v>
      </c>
      <c r="BP12" s="93">
        <v>646570</v>
      </c>
      <c r="BQ12" s="93">
        <v>646570</v>
      </c>
      <c r="BR12" s="92">
        <v>0</v>
      </c>
      <c r="BS12" s="93">
        <v>1172470</v>
      </c>
      <c r="BT12" s="93">
        <v>217100</v>
      </c>
      <c r="BV12" s="92">
        <v>490</v>
      </c>
      <c r="BW12" s="92">
        <v>7</v>
      </c>
      <c r="BX12" s="93">
        <v>895210</v>
      </c>
      <c r="BY12" s="93">
        <v>378170</v>
      </c>
      <c r="BZ12" s="93">
        <v>378170</v>
      </c>
      <c r="CA12" s="93">
        <v>271650</v>
      </c>
      <c r="CB12" s="93">
        <v>126650</v>
      </c>
      <c r="CC12" s="93">
        <v>145000</v>
      </c>
      <c r="CE12" s="92">
        <v>490</v>
      </c>
      <c r="CF12" s="92">
        <v>6</v>
      </c>
      <c r="CG12" s="93">
        <v>837680</v>
      </c>
      <c r="CH12" s="93">
        <v>360370</v>
      </c>
      <c r="CI12" s="93">
        <v>360370</v>
      </c>
      <c r="CJ12" s="92">
        <v>0</v>
      </c>
      <c r="CK12" s="92">
        <v>0</v>
      </c>
      <c r="CL12" s="93">
        <v>837680</v>
      </c>
      <c r="CN12" s="92">
        <v>490</v>
      </c>
      <c r="CO12" s="92">
        <v>6</v>
      </c>
      <c r="CP12" s="93">
        <v>806680</v>
      </c>
      <c r="CQ12" s="93">
        <v>371150</v>
      </c>
      <c r="CR12" s="93">
        <v>371150</v>
      </c>
      <c r="CS12" s="92">
        <v>0</v>
      </c>
      <c r="CT12" s="92">
        <v>0</v>
      </c>
      <c r="CU12" s="93">
        <v>806680</v>
      </c>
      <c r="CW12" s="92">
        <v>490</v>
      </c>
      <c r="CX12" s="92">
        <v>5</v>
      </c>
      <c r="CY12" s="93">
        <v>702830</v>
      </c>
      <c r="CZ12" s="93">
        <v>306200</v>
      </c>
      <c r="DA12" s="93">
        <v>306200</v>
      </c>
      <c r="DB12" s="92">
        <v>0</v>
      </c>
      <c r="DC12" s="92">
        <v>0</v>
      </c>
      <c r="DD12" s="93">
        <v>702830</v>
      </c>
      <c r="DF12" s="97" t="s">
        <v>56</v>
      </c>
      <c r="DG12" s="96">
        <v>5</v>
      </c>
      <c r="DH12" s="98">
        <v>702830</v>
      </c>
      <c r="DI12" s="98">
        <v>315370</v>
      </c>
      <c r="DJ12" s="98">
        <v>315370</v>
      </c>
      <c r="DK12" s="96">
        <v>0</v>
      </c>
      <c r="DL12" s="96">
        <v>0</v>
      </c>
      <c r="DM12" s="98">
        <v>702830</v>
      </c>
      <c r="DO12" s="121" t="s">
        <v>56</v>
      </c>
      <c r="DP12" s="122">
        <v>5</v>
      </c>
      <c r="DQ12" s="123">
        <v>751930</v>
      </c>
      <c r="DR12" s="123">
        <v>324800</v>
      </c>
      <c r="DS12" s="123">
        <v>324800</v>
      </c>
      <c r="DT12" s="122">
        <v>0</v>
      </c>
      <c r="DU12" s="122">
        <v>0</v>
      </c>
      <c r="DV12" s="123">
        <v>751930</v>
      </c>
      <c r="DX12" s="121" t="s">
        <v>56</v>
      </c>
      <c r="DY12" s="122">
        <v>5</v>
      </c>
      <c r="DZ12" s="123">
        <v>751930</v>
      </c>
      <c r="EA12" s="123">
        <v>334520</v>
      </c>
      <c r="EB12" s="123">
        <v>334520</v>
      </c>
      <c r="EC12" s="122">
        <v>0</v>
      </c>
      <c r="ED12" s="122">
        <v>0</v>
      </c>
      <c r="EE12" s="123">
        <v>751930</v>
      </c>
      <c r="EG12" s="121" t="s">
        <v>56</v>
      </c>
      <c r="EH12" s="122">
        <v>5</v>
      </c>
      <c r="EI12" s="123">
        <v>751930</v>
      </c>
      <c r="EJ12" s="123">
        <v>344540</v>
      </c>
      <c r="EK12" s="123">
        <v>344540</v>
      </c>
      <c r="EL12" s="122">
        <v>0</v>
      </c>
      <c r="EM12" s="122">
        <v>0</v>
      </c>
      <c r="EN12" s="123">
        <v>751930</v>
      </c>
      <c r="EP12" s="121" t="s">
        <v>56</v>
      </c>
      <c r="EQ12" s="122">
        <v>5</v>
      </c>
      <c r="ER12" s="123">
        <v>747940</v>
      </c>
      <c r="ES12" s="123">
        <v>349460</v>
      </c>
      <c r="ET12" s="123">
        <v>349460</v>
      </c>
      <c r="EU12" s="122">
        <v>0</v>
      </c>
      <c r="EV12" s="122">
        <v>0</v>
      </c>
      <c r="EW12" s="123">
        <v>747940</v>
      </c>
      <c r="EY12" s="121" t="s">
        <v>56</v>
      </c>
      <c r="EZ12" s="122">
        <v>4</v>
      </c>
      <c r="FA12" s="123">
        <v>657620</v>
      </c>
      <c r="FB12" s="123">
        <v>282050</v>
      </c>
      <c r="FC12" s="123">
        <v>282050</v>
      </c>
      <c r="FD12" s="122">
        <v>0</v>
      </c>
      <c r="FE12" s="122">
        <v>0</v>
      </c>
      <c r="FF12" s="123">
        <v>657620</v>
      </c>
      <c r="FH12" s="121" t="s">
        <v>55</v>
      </c>
      <c r="FI12" s="122">
        <v>8</v>
      </c>
      <c r="FJ12" s="123">
        <v>1378610</v>
      </c>
      <c r="FK12" s="123">
        <v>970100</v>
      </c>
      <c r="FL12" s="123">
        <v>971390</v>
      </c>
      <c r="FM12" s="122">
        <v>0</v>
      </c>
      <c r="FN12" s="123">
        <v>1098000</v>
      </c>
      <c r="FO12" s="123">
        <v>280610</v>
      </c>
      <c r="FQ12" s="121" t="s">
        <v>55</v>
      </c>
      <c r="FR12" s="122">
        <v>8</v>
      </c>
      <c r="FS12" s="129">
        <v>1379430</v>
      </c>
      <c r="FT12" s="129">
        <v>997860</v>
      </c>
      <c r="FU12" s="129">
        <v>999150</v>
      </c>
      <c r="FV12" s="130">
        <v>0</v>
      </c>
      <c r="FW12" s="131">
        <v>1098820</v>
      </c>
      <c r="FX12" s="131">
        <v>280610</v>
      </c>
      <c r="FZ12" s="121" t="s">
        <v>55</v>
      </c>
      <c r="GA12" s="122">
        <v>7</v>
      </c>
      <c r="GB12" s="123">
        <v>1337400</v>
      </c>
      <c r="GC12" s="123">
        <v>992180</v>
      </c>
      <c r="GD12" s="123">
        <v>993470</v>
      </c>
      <c r="GE12" s="122">
        <v>0</v>
      </c>
      <c r="GF12" s="123">
        <v>1081540</v>
      </c>
      <c r="GG12" s="123">
        <v>255860</v>
      </c>
    </row>
    <row r="13" spans="1:189" x14ac:dyDescent="0.25">
      <c r="B13" s="84">
        <v>540</v>
      </c>
      <c r="C13" s="84">
        <v>1</v>
      </c>
      <c r="D13" s="85">
        <v>29340</v>
      </c>
      <c r="E13" s="85">
        <v>4230</v>
      </c>
      <c r="F13" s="84">
        <v>0</v>
      </c>
      <c r="G13" s="84">
        <v>0</v>
      </c>
      <c r="H13" s="84">
        <v>0</v>
      </c>
      <c r="I13" s="85">
        <v>29340</v>
      </c>
      <c r="K13" s="84">
        <v>540</v>
      </c>
      <c r="L13" s="84">
        <v>1</v>
      </c>
      <c r="M13" s="85">
        <v>37810</v>
      </c>
      <c r="N13" s="85">
        <v>3860</v>
      </c>
      <c r="O13" s="84">
        <v>0</v>
      </c>
      <c r="P13" s="84">
        <v>0</v>
      </c>
      <c r="Q13" s="84">
        <v>0</v>
      </c>
      <c r="R13" s="85">
        <v>37810</v>
      </c>
      <c r="T13" s="92">
        <v>201</v>
      </c>
      <c r="U13" s="92">
        <v>8</v>
      </c>
      <c r="V13" s="93">
        <v>1047690</v>
      </c>
      <c r="W13" s="93">
        <v>664750</v>
      </c>
      <c r="X13" s="93">
        <v>664750</v>
      </c>
      <c r="Y13" s="92">
        <v>0</v>
      </c>
      <c r="Z13" s="93">
        <v>842690</v>
      </c>
      <c r="AA13" s="93">
        <v>205000</v>
      </c>
      <c r="AC13" s="92">
        <v>201</v>
      </c>
      <c r="AD13" s="92">
        <v>8</v>
      </c>
      <c r="AE13" s="93">
        <v>1187440</v>
      </c>
      <c r="AF13" s="93">
        <v>684650</v>
      </c>
      <c r="AG13" s="93">
        <v>684650</v>
      </c>
      <c r="AH13" s="92">
        <v>0</v>
      </c>
      <c r="AI13" s="93">
        <v>982440</v>
      </c>
      <c r="AJ13" s="93">
        <v>205000</v>
      </c>
      <c r="AL13" s="92">
        <v>201</v>
      </c>
      <c r="AM13" s="92">
        <v>7</v>
      </c>
      <c r="AN13" s="93">
        <v>1264150</v>
      </c>
      <c r="AO13" s="93">
        <v>650980</v>
      </c>
      <c r="AP13" s="93">
        <v>650980</v>
      </c>
      <c r="AQ13" s="92">
        <v>0</v>
      </c>
      <c r="AR13" s="93">
        <v>1017980</v>
      </c>
      <c r="AS13" s="93">
        <v>246170</v>
      </c>
      <c r="AU13" s="92">
        <v>201</v>
      </c>
      <c r="AV13" s="92">
        <v>6</v>
      </c>
      <c r="AW13" s="93">
        <v>1185460</v>
      </c>
      <c r="AX13" s="93">
        <v>609500</v>
      </c>
      <c r="AY13" s="93">
        <v>609500</v>
      </c>
      <c r="AZ13" s="92">
        <v>0</v>
      </c>
      <c r="BA13" s="93">
        <v>979900</v>
      </c>
      <c r="BB13" s="93">
        <v>205560</v>
      </c>
      <c r="BD13" s="92">
        <v>490</v>
      </c>
      <c r="BE13" s="92">
        <v>7</v>
      </c>
      <c r="BF13" s="93">
        <v>447100</v>
      </c>
      <c r="BG13" s="93">
        <v>200430</v>
      </c>
      <c r="BH13" s="93">
        <v>201930</v>
      </c>
      <c r="BI13" s="92">
        <v>0</v>
      </c>
      <c r="BJ13" s="92">
        <v>0</v>
      </c>
      <c r="BK13" s="93">
        <v>447100</v>
      </c>
      <c r="BM13" s="92">
        <v>490</v>
      </c>
      <c r="BN13" s="92">
        <v>7</v>
      </c>
      <c r="BO13" s="93">
        <v>895210</v>
      </c>
      <c r="BP13" s="93">
        <v>367200</v>
      </c>
      <c r="BQ13" s="93">
        <v>367200</v>
      </c>
      <c r="BR13" s="92">
        <v>0</v>
      </c>
      <c r="BS13" s="92">
        <v>0</v>
      </c>
      <c r="BT13" s="93">
        <v>895210</v>
      </c>
      <c r="BV13" s="92">
        <v>491</v>
      </c>
      <c r="BW13" s="92">
        <v>40</v>
      </c>
      <c r="BX13" s="93">
        <v>12329090</v>
      </c>
      <c r="BY13" s="93">
        <v>5590910</v>
      </c>
      <c r="BZ13" s="93">
        <v>5590910</v>
      </c>
      <c r="CA13" s="92">
        <v>0</v>
      </c>
      <c r="CB13" s="93">
        <v>198700</v>
      </c>
      <c r="CC13" s="93">
        <v>151160</v>
      </c>
      <c r="CE13" s="92">
        <v>491</v>
      </c>
      <c r="CF13" s="92">
        <v>41</v>
      </c>
      <c r="CG13" s="93">
        <v>12367050</v>
      </c>
      <c r="CH13" s="93">
        <v>6160550</v>
      </c>
      <c r="CI13" s="93">
        <v>6160550</v>
      </c>
      <c r="CJ13" s="92">
        <v>0</v>
      </c>
      <c r="CK13" s="93">
        <v>6310280</v>
      </c>
      <c r="CL13" s="93">
        <v>6056770</v>
      </c>
      <c r="CN13" s="92">
        <v>491</v>
      </c>
      <c r="CO13" s="92">
        <v>41</v>
      </c>
      <c r="CP13" s="93">
        <v>11039510</v>
      </c>
      <c r="CQ13" s="93">
        <v>6356290</v>
      </c>
      <c r="CR13" s="93">
        <v>6360340</v>
      </c>
      <c r="CS13" s="92">
        <v>0</v>
      </c>
      <c r="CT13" s="93">
        <v>5246270</v>
      </c>
      <c r="CU13" s="93">
        <v>5793240</v>
      </c>
      <c r="CW13" s="92">
        <v>491</v>
      </c>
      <c r="CX13" s="92">
        <v>40</v>
      </c>
      <c r="CY13" s="93">
        <v>9525850</v>
      </c>
      <c r="CZ13" s="93">
        <v>6263440</v>
      </c>
      <c r="DA13" s="93">
        <v>6301420</v>
      </c>
      <c r="DB13" s="92">
        <v>0</v>
      </c>
      <c r="DC13" s="93">
        <v>3868330</v>
      </c>
      <c r="DD13" s="93">
        <v>5657520</v>
      </c>
      <c r="DF13" s="97" t="s">
        <v>57</v>
      </c>
      <c r="DG13" s="96">
        <v>40</v>
      </c>
      <c r="DH13" s="98">
        <v>9734800</v>
      </c>
      <c r="DI13" s="98">
        <v>6455800</v>
      </c>
      <c r="DJ13" s="98">
        <v>6490680</v>
      </c>
      <c r="DK13" s="98">
        <v>2500</v>
      </c>
      <c r="DL13" s="98">
        <v>4078080</v>
      </c>
      <c r="DM13" s="98">
        <v>5656720</v>
      </c>
      <c r="DO13" s="121" t="s">
        <v>57</v>
      </c>
      <c r="DP13" s="122">
        <v>40</v>
      </c>
      <c r="DQ13" s="123">
        <v>8886780</v>
      </c>
      <c r="DR13" s="123">
        <v>6583490</v>
      </c>
      <c r="DS13" s="123">
        <v>6677870</v>
      </c>
      <c r="DT13" s="123">
        <v>2500</v>
      </c>
      <c r="DU13" s="123">
        <v>3142750</v>
      </c>
      <c r="DV13" s="123">
        <v>5744030</v>
      </c>
      <c r="DX13" s="121" t="s">
        <v>57</v>
      </c>
      <c r="DY13" s="122">
        <v>40</v>
      </c>
      <c r="DZ13" s="123">
        <v>10254640</v>
      </c>
      <c r="EA13" s="123">
        <v>6861510</v>
      </c>
      <c r="EB13" s="123">
        <v>6907340</v>
      </c>
      <c r="EC13" s="123">
        <v>2500</v>
      </c>
      <c r="ED13" s="123">
        <v>4510610</v>
      </c>
      <c r="EE13" s="123">
        <v>5744030</v>
      </c>
      <c r="EG13" s="121" t="s">
        <v>57</v>
      </c>
      <c r="EH13" s="122">
        <v>40</v>
      </c>
      <c r="EI13" s="123">
        <v>9816720</v>
      </c>
      <c r="EJ13" s="123">
        <v>7035660</v>
      </c>
      <c r="EK13" s="123">
        <v>7114170</v>
      </c>
      <c r="EL13" s="123">
        <v>2500</v>
      </c>
      <c r="EM13" s="123">
        <v>4080190</v>
      </c>
      <c r="EN13" s="123">
        <v>5736530</v>
      </c>
      <c r="EP13" s="121" t="s">
        <v>57</v>
      </c>
      <c r="EQ13" s="122">
        <v>40</v>
      </c>
      <c r="ER13" s="123">
        <v>10778870</v>
      </c>
      <c r="ES13" s="123">
        <v>7231360</v>
      </c>
      <c r="ET13" s="123">
        <v>7279740</v>
      </c>
      <c r="EU13" s="123">
        <v>2500</v>
      </c>
      <c r="EV13" s="123">
        <v>5090650</v>
      </c>
      <c r="EW13" s="123">
        <v>5688220</v>
      </c>
      <c r="EY13" s="121" t="s">
        <v>57</v>
      </c>
      <c r="EZ13" s="122">
        <v>41</v>
      </c>
      <c r="FA13" s="123">
        <v>12041810</v>
      </c>
      <c r="FB13" s="123">
        <v>7759240</v>
      </c>
      <c r="FC13" s="123">
        <v>7809080</v>
      </c>
      <c r="FD13" s="123">
        <v>2500</v>
      </c>
      <c r="FE13" s="123">
        <v>5968280</v>
      </c>
      <c r="FF13" s="123">
        <v>6073530</v>
      </c>
      <c r="FH13" s="121" t="s">
        <v>56</v>
      </c>
      <c r="FI13" s="122">
        <v>4</v>
      </c>
      <c r="FJ13" s="123">
        <v>657620</v>
      </c>
      <c r="FK13" s="123">
        <v>290490</v>
      </c>
      <c r="FL13" s="123">
        <v>290490</v>
      </c>
      <c r="FM13" s="122">
        <v>0</v>
      </c>
      <c r="FN13" s="122">
        <v>0</v>
      </c>
      <c r="FO13" s="123">
        <v>657620</v>
      </c>
      <c r="FQ13" s="121" t="s">
        <v>56</v>
      </c>
      <c r="FR13" s="122">
        <v>5</v>
      </c>
      <c r="FS13" s="129">
        <v>723030</v>
      </c>
      <c r="FT13" s="129">
        <v>344390</v>
      </c>
      <c r="FU13" s="129">
        <v>344390</v>
      </c>
      <c r="FV13" s="130">
        <v>0</v>
      </c>
      <c r="FW13" s="130">
        <v>0</v>
      </c>
      <c r="FX13" s="131">
        <v>723030</v>
      </c>
      <c r="FZ13" s="121" t="s">
        <v>56</v>
      </c>
      <c r="GA13" s="122">
        <v>6</v>
      </c>
      <c r="GB13" s="123">
        <v>928020</v>
      </c>
      <c r="GC13" s="123">
        <v>457490</v>
      </c>
      <c r="GD13" s="123">
        <v>457490</v>
      </c>
      <c r="GE13" s="122">
        <v>0</v>
      </c>
      <c r="GF13" s="122">
        <v>0</v>
      </c>
      <c r="GG13" s="123">
        <v>928020</v>
      </c>
    </row>
    <row r="14" spans="1:189" x14ac:dyDescent="0.25">
      <c r="A14" s="82" t="s">
        <v>79</v>
      </c>
      <c r="B14" s="84">
        <v>580</v>
      </c>
      <c r="C14" s="84">
        <v>1</v>
      </c>
      <c r="D14" s="85">
        <v>10560</v>
      </c>
      <c r="E14" s="85">
        <v>1520</v>
      </c>
      <c r="F14" s="84">
        <v>0</v>
      </c>
      <c r="G14" s="84">
        <v>0</v>
      </c>
      <c r="H14" s="84">
        <v>0</v>
      </c>
      <c r="I14" s="85">
        <v>10560</v>
      </c>
      <c r="K14" s="84">
        <v>580</v>
      </c>
      <c r="L14" s="84">
        <v>1</v>
      </c>
      <c r="M14" s="85">
        <v>13610</v>
      </c>
      <c r="N14" s="85">
        <v>1390</v>
      </c>
      <c r="O14" s="84">
        <v>0</v>
      </c>
      <c r="P14" s="84">
        <v>0</v>
      </c>
      <c r="Q14" s="84">
        <v>0</v>
      </c>
      <c r="R14" s="85">
        <v>13610</v>
      </c>
      <c r="T14" s="92">
        <v>490</v>
      </c>
      <c r="U14" s="92">
        <v>4</v>
      </c>
      <c r="V14" s="93">
        <v>161070</v>
      </c>
      <c r="W14" s="93">
        <v>101810</v>
      </c>
      <c r="X14" s="93">
        <v>101810</v>
      </c>
      <c r="Y14" s="92">
        <v>0</v>
      </c>
      <c r="Z14" s="92">
        <v>0</v>
      </c>
      <c r="AA14" s="93">
        <v>161070</v>
      </c>
      <c r="AC14" s="92">
        <v>490</v>
      </c>
      <c r="AD14" s="92">
        <v>5</v>
      </c>
      <c r="AE14" s="93">
        <v>196850</v>
      </c>
      <c r="AF14" s="93">
        <v>122900</v>
      </c>
      <c r="AG14" s="93">
        <v>122900</v>
      </c>
      <c r="AH14" s="92">
        <v>0</v>
      </c>
      <c r="AI14" s="92">
        <v>0</v>
      </c>
      <c r="AJ14" s="93">
        <v>196850</v>
      </c>
      <c r="AL14" s="92">
        <v>400</v>
      </c>
      <c r="AM14" s="92">
        <v>1</v>
      </c>
      <c r="AN14" s="93">
        <v>125450</v>
      </c>
      <c r="AO14" s="93">
        <v>88380</v>
      </c>
      <c r="AP14" s="93">
        <v>88380</v>
      </c>
      <c r="AQ14" s="92">
        <v>0</v>
      </c>
      <c r="AR14" s="92">
        <v>0</v>
      </c>
      <c r="AS14" s="93">
        <v>125450</v>
      </c>
      <c r="AU14" s="92">
        <v>400</v>
      </c>
      <c r="AV14" s="92">
        <v>1</v>
      </c>
      <c r="AW14" s="93">
        <v>136750</v>
      </c>
      <c r="AX14" s="93">
        <v>91030</v>
      </c>
      <c r="AY14" s="93">
        <v>91030</v>
      </c>
      <c r="AZ14" s="92">
        <v>0</v>
      </c>
      <c r="BA14" s="92">
        <v>0</v>
      </c>
      <c r="BB14" s="93">
        <v>136750</v>
      </c>
      <c r="BD14" s="92">
        <v>491</v>
      </c>
      <c r="BE14" s="92">
        <v>36</v>
      </c>
      <c r="BF14" s="93">
        <v>8286220</v>
      </c>
      <c r="BG14" s="93">
        <v>4433040</v>
      </c>
      <c r="BH14" s="93">
        <v>4433040</v>
      </c>
      <c r="BI14" s="92">
        <v>0</v>
      </c>
      <c r="BJ14" s="93">
        <v>3829310</v>
      </c>
      <c r="BK14" s="93">
        <v>4456910</v>
      </c>
      <c r="BM14" s="92">
        <v>491</v>
      </c>
      <c r="BN14" s="92">
        <v>39</v>
      </c>
      <c r="BO14" s="93">
        <v>11112790</v>
      </c>
      <c r="BP14" s="93">
        <v>5265090</v>
      </c>
      <c r="BQ14" s="93">
        <v>5265090</v>
      </c>
      <c r="BR14" s="92">
        <v>0</v>
      </c>
      <c r="BS14" s="93">
        <v>5496620</v>
      </c>
      <c r="BT14" s="93">
        <v>5616170</v>
      </c>
      <c r="BV14" s="92">
        <v>640</v>
      </c>
      <c r="BW14" s="92">
        <v>1</v>
      </c>
      <c r="BX14" s="93">
        <v>153900</v>
      </c>
      <c r="BY14" s="93">
        <v>1770</v>
      </c>
      <c r="BZ14" s="92">
        <v>0</v>
      </c>
      <c r="CA14" s="92">
        <v>0</v>
      </c>
      <c r="CB14" s="92">
        <v>0</v>
      </c>
      <c r="CC14" s="93">
        <v>153900</v>
      </c>
      <c r="CE14" s="92">
        <v>640</v>
      </c>
      <c r="CF14" s="92">
        <v>1</v>
      </c>
      <c r="CG14" s="93">
        <v>153900</v>
      </c>
      <c r="CH14" s="93">
        <v>1830</v>
      </c>
      <c r="CI14" s="92">
        <v>0</v>
      </c>
      <c r="CJ14" s="92">
        <v>0</v>
      </c>
      <c r="CK14" s="92">
        <v>0</v>
      </c>
      <c r="CL14" s="93">
        <v>153900</v>
      </c>
      <c r="CN14" s="92">
        <v>640</v>
      </c>
      <c r="CO14" s="92">
        <v>1</v>
      </c>
      <c r="CP14" s="93">
        <v>146210</v>
      </c>
      <c r="CQ14" s="93">
        <v>1890</v>
      </c>
      <c r="CR14" s="92">
        <v>0</v>
      </c>
      <c r="CS14" s="92">
        <v>0</v>
      </c>
      <c r="CT14" s="92">
        <v>0</v>
      </c>
      <c r="CU14" s="93">
        <v>146210</v>
      </c>
      <c r="CW14" s="92">
        <v>641</v>
      </c>
      <c r="CX14" s="92">
        <v>1</v>
      </c>
      <c r="CY14" s="93">
        <v>21090</v>
      </c>
      <c r="CZ14" s="92">
        <v>170</v>
      </c>
      <c r="DA14" s="92">
        <v>0</v>
      </c>
      <c r="DB14" s="92">
        <v>0</v>
      </c>
      <c r="DC14" s="92">
        <v>0</v>
      </c>
      <c r="DD14" s="93">
        <v>21090</v>
      </c>
      <c r="DF14" s="97" t="s">
        <v>58</v>
      </c>
      <c r="DG14" s="96">
        <v>1</v>
      </c>
      <c r="DH14" s="98">
        <v>21090</v>
      </c>
      <c r="DI14" s="96">
        <v>170</v>
      </c>
      <c r="DJ14" s="96">
        <v>0</v>
      </c>
      <c r="DK14" s="96">
        <v>0</v>
      </c>
      <c r="DL14" s="96">
        <v>0</v>
      </c>
      <c r="DM14" s="98">
        <v>21090</v>
      </c>
      <c r="DO14" s="121" t="s">
        <v>58</v>
      </c>
      <c r="DP14" s="122">
        <v>1</v>
      </c>
      <c r="DQ14" s="123">
        <v>21090</v>
      </c>
      <c r="DR14" s="122">
        <v>180</v>
      </c>
      <c r="DS14" s="122">
        <v>0</v>
      </c>
      <c r="DT14" s="122">
        <v>0</v>
      </c>
      <c r="DU14" s="122">
        <v>0</v>
      </c>
      <c r="DV14" s="123">
        <v>21090</v>
      </c>
      <c r="DX14" s="121" t="s">
        <v>58</v>
      </c>
      <c r="DY14" s="122">
        <v>1</v>
      </c>
      <c r="DZ14" s="123">
        <v>21090</v>
      </c>
      <c r="EA14" s="122">
        <v>180</v>
      </c>
      <c r="EB14" s="122">
        <v>0</v>
      </c>
      <c r="EC14" s="122">
        <v>0</v>
      </c>
      <c r="ED14" s="122">
        <v>0</v>
      </c>
      <c r="EE14" s="123">
        <v>21090</v>
      </c>
      <c r="EG14" s="121" t="s">
        <v>58</v>
      </c>
      <c r="EH14" s="122">
        <v>1</v>
      </c>
      <c r="EI14" s="123">
        <v>21090</v>
      </c>
      <c r="EJ14" s="122">
        <v>190</v>
      </c>
      <c r="EK14" s="122">
        <v>0</v>
      </c>
      <c r="EL14" s="122">
        <v>0</v>
      </c>
      <c r="EM14" s="122">
        <v>0</v>
      </c>
      <c r="EN14" s="123">
        <v>21090</v>
      </c>
      <c r="EP14" s="121" t="s">
        <v>58</v>
      </c>
      <c r="EQ14" s="122">
        <v>1</v>
      </c>
      <c r="ER14" s="123">
        <v>21090</v>
      </c>
      <c r="ES14" s="122">
        <v>200</v>
      </c>
      <c r="ET14" s="122">
        <v>0</v>
      </c>
      <c r="EU14" s="122">
        <v>0</v>
      </c>
      <c r="EV14" s="122">
        <v>0</v>
      </c>
      <c r="EW14" s="123">
        <v>21090</v>
      </c>
      <c r="EY14" s="121" t="s">
        <v>58</v>
      </c>
      <c r="EZ14" s="122">
        <v>1</v>
      </c>
      <c r="FA14" s="123">
        <v>21090</v>
      </c>
      <c r="FB14" s="122">
        <v>200</v>
      </c>
      <c r="FC14" s="122">
        <v>0</v>
      </c>
      <c r="FD14" s="122">
        <v>0</v>
      </c>
      <c r="FE14" s="122">
        <v>0</v>
      </c>
      <c r="FF14" s="123">
        <v>21090</v>
      </c>
      <c r="FH14" s="121" t="s">
        <v>57</v>
      </c>
      <c r="FI14" s="122">
        <v>24</v>
      </c>
      <c r="FJ14" s="123">
        <v>10242410</v>
      </c>
      <c r="FK14" s="123">
        <v>5561280</v>
      </c>
      <c r="FL14" s="123">
        <v>5586950</v>
      </c>
      <c r="FM14" s="123">
        <v>2500</v>
      </c>
      <c r="FN14" s="123">
        <v>6519760</v>
      </c>
      <c r="FO14" s="123">
        <v>3722650</v>
      </c>
      <c r="FQ14" s="121" t="s">
        <v>57</v>
      </c>
      <c r="FR14" s="122">
        <v>21</v>
      </c>
      <c r="FS14" s="129">
        <v>9969750</v>
      </c>
      <c r="FT14" s="129">
        <v>5401500</v>
      </c>
      <c r="FU14" s="129">
        <v>5427940</v>
      </c>
      <c r="FV14" s="131">
        <v>2500</v>
      </c>
      <c r="FW14" s="131">
        <v>6596730</v>
      </c>
      <c r="FX14" s="131">
        <v>3373020</v>
      </c>
      <c r="FZ14" s="121" t="s">
        <v>57</v>
      </c>
      <c r="GA14" s="122">
        <v>21</v>
      </c>
      <c r="GB14" s="123">
        <v>10985120</v>
      </c>
      <c r="GC14" s="123">
        <v>5511380</v>
      </c>
      <c r="GD14" s="123">
        <v>5538610</v>
      </c>
      <c r="GE14" s="123">
        <v>2500</v>
      </c>
      <c r="GF14" s="123">
        <v>7717070</v>
      </c>
      <c r="GG14" s="123">
        <v>3268050</v>
      </c>
    </row>
    <row r="15" spans="1:189" x14ac:dyDescent="0.25">
      <c r="A15" s="81" t="s">
        <v>122</v>
      </c>
      <c r="B15" s="84">
        <v>581</v>
      </c>
      <c r="C15" s="84">
        <v>1</v>
      </c>
      <c r="D15" s="85">
        <v>123010</v>
      </c>
      <c r="E15" s="85">
        <v>60470</v>
      </c>
      <c r="F15" s="85">
        <v>54860</v>
      </c>
      <c r="G15" s="84">
        <v>0</v>
      </c>
      <c r="H15" s="85">
        <v>56300</v>
      </c>
      <c r="I15" s="85">
        <v>66710</v>
      </c>
      <c r="K15" s="84">
        <v>581</v>
      </c>
      <c r="L15" s="84">
        <v>1</v>
      </c>
      <c r="M15" s="85">
        <v>124700</v>
      </c>
      <c r="N15" s="85">
        <v>62030</v>
      </c>
      <c r="O15" s="85">
        <v>56500</v>
      </c>
      <c r="P15" s="84">
        <v>0</v>
      </c>
      <c r="Q15" s="85">
        <v>57990</v>
      </c>
      <c r="R15" s="85">
        <v>66710</v>
      </c>
      <c r="T15" s="92">
        <v>491</v>
      </c>
      <c r="U15" s="92">
        <v>30</v>
      </c>
      <c r="V15" s="93">
        <v>4427790</v>
      </c>
      <c r="W15" s="93">
        <v>3003470</v>
      </c>
      <c r="X15" s="93">
        <v>3003470</v>
      </c>
      <c r="Y15" s="92">
        <v>0</v>
      </c>
      <c r="Z15" s="93">
        <v>2285110</v>
      </c>
      <c r="AA15" s="93">
        <v>2142680</v>
      </c>
      <c r="AC15" s="92">
        <v>491</v>
      </c>
      <c r="AD15" s="92">
        <v>29</v>
      </c>
      <c r="AE15" s="93">
        <v>4604460</v>
      </c>
      <c r="AF15" s="93">
        <v>3131630</v>
      </c>
      <c r="AG15" s="93">
        <v>3131630</v>
      </c>
      <c r="AH15" s="92">
        <v>0</v>
      </c>
      <c r="AI15" s="93">
        <v>2417390</v>
      </c>
      <c r="AJ15" s="93">
        <v>2187070</v>
      </c>
      <c r="AL15" s="92">
        <v>450</v>
      </c>
      <c r="AM15" s="92">
        <v>1</v>
      </c>
      <c r="AN15" s="93">
        <v>42610</v>
      </c>
      <c r="AO15" s="93">
        <v>30020</v>
      </c>
      <c r="AP15" s="93">
        <v>30020</v>
      </c>
      <c r="AQ15" s="92">
        <v>0</v>
      </c>
      <c r="AR15" s="92">
        <v>0</v>
      </c>
      <c r="AS15" s="93">
        <v>42610</v>
      </c>
      <c r="AU15" s="92">
        <v>490</v>
      </c>
      <c r="AV15" s="92">
        <v>7</v>
      </c>
      <c r="AW15" s="93">
        <v>343950</v>
      </c>
      <c r="AX15" s="93">
        <v>209440</v>
      </c>
      <c r="AY15" s="93">
        <v>209440</v>
      </c>
      <c r="AZ15" s="92">
        <v>0</v>
      </c>
      <c r="BA15" s="92">
        <v>0</v>
      </c>
      <c r="BB15" s="93">
        <v>343950</v>
      </c>
      <c r="BD15" s="92">
        <v>640</v>
      </c>
      <c r="BE15" s="92">
        <v>1</v>
      </c>
      <c r="BF15" s="93">
        <v>153900</v>
      </c>
      <c r="BG15" s="93">
        <v>1670</v>
      </c>
      <c r="BH15" s="92">
        <v>0</v>
      </c>
      <c r="BI15" s="92">
        <v>0</v>
      </c>
      <c r="BJ15" s="92">
        <v>0</v>
      </c>
      <c r="BK15" s="93">
        <v>153900</v>
      </c>
      <c r="BM15" s="92">
        <v>640</v>
      </c>
      <c r="BN15" s="92">
        <v>1</v>
      </c>
      <c r="BO15" s="93">
        <v>167750</v>
      </c>
      <c r="BP15" s="93">
        <v>1720</v>
      </c>
      <c r="BQ15" s="92">
        <v>0</v>
      </c>
      <c r="BR15" s="92">
        <v>0</v>
      </c>
      <c r="BS15" s="92">
        <v>0</v>
      </c>
      <c r="BT15" s="93">
        <v>167750</v>
      </c>
      <c r="BV15" s="92">
        <v>641</v>
      </c>
      <c r="BW15" s="92">
        <v>1</v>
      </c>
      <c r="BX15" s="93">
        <v>22200</v>
      </c>
      <c r="BY15" s="92">
        <v>150</v>
      </c>
      <c r="BZ15" s="92">
        <v>0</v>
      </c>
      <c r="CA15" s="92">
        <v>0</v>
      </c>
      <c r="CB15" s="93">
        <v>1136060</v>
      </c>
      <c r="CC15" s="93">
        <v>289520</v>
      </c>
      <c r="CE15" s="92">
        <v>641</v>
      </c>
      <c r="CF15" s="92">
        <v>1</v>
      </c>
      <c r="CG15" s="93">
        <v>22200</v>
      </c>
      <c r="CH15" s="92">
        <v>160</v>
      </c>
      <c r="CI15" s="92">
        <v>0</v>
      </c>
      <c r="CJ15" s="92">
        <v>0</v>
      </c>
      <c r="CK15" s="92">
        <v>0</v>
      </c>
      <c r="CL15" s="93">
        <v>22200</v>
      </c>
      <c r="CN15" s="92">
        <v>641</v>
      </c>
      <c r="CO15" s="92">
        <v>1</v>
      </c>
      <c r="CP15" s="93">
        <v>21090</v>
      </c>
      <c r="CQ15" s="92">
        <v>160</v>
      </c>
      <c r="CR15" s="92">
        <v>0</v>
      </c>
      <c r="CS15" s="92">
        <v>0</v>
      </c>
      <c r="CT15" s="92">
        <v>0</v>
      </c>
      <c r="CU15" s="93">
        <v>21090</v>
      </c>
      <c r="CW15" s="92" t="s">
        <v>38</v>
      </c>
      <c r="CX15" s="92">
        <v>2</v>
      </c>
      <c r="CY15" s="93">
        <v>102570</v>
      </c>
      <c r="CZ15" s="92">
        <v>0</v>
      </c>
      <c r="DA15" s="92">
        <v>0</v>
      </c>
      <c r="DB15" s="93">
        <v>102570</v>
      </c>
      <c r="DC15" s="93">
        <v>84340</v>
      </c>
      <c r="DD15" s="93">
        <v>18230</v>
      </c>
      <c r="DF15" s="97" t="s">
        <v>38</v>
      </c>
      <c r="DG15" s="96">
        <v>2</v>
      </c>
      <c r="DH15" s="98">
        <v>102570</v>
      </c>
      <c r="DI15" s="96">
        <v>0</v>
      </c>
      <c r="DJ15" s="96">
        <v>0</v>
      </c>
      <c r="DK15" s="98">
        <v>102570</v>
      </c>
      <c r="DL15" s="98">
        <v>84340</v>
      </c>
      <c r="DM15" s="98">
        <v>18230</v>
      </c>
      <c r="DO15" s="121" t="s">
        <v>38</v>
      </c>
      <c r="DP15" s="122">
        <v>2</v>
      </c>
      <c r="DQ15" s="123">
        <v>102570</v>
      </c>
      <c r="DR15" s="122">
        <v>0</v>
      </c>
      <c r="DS15" s="122">
        <v>0</v>
      </c>
      <c r="DT15" s="123">
        <v>102570</v>
      </c>
      <c r="DU15" s="123">
        <v>84340</v>
      </c>
      <c r="DV15" s="123">
        <v>18230</v>
      </c>
      <c r="DX15" s="121" t="s">
        <v>38</v>
      </c>
      <c r="DY15" s="122">
        <v>2</v>
      </c>
      <c r="DZ15" s="123">
        <v>109090</v>
      </c>
      <c r="EA15" s="122">
        <v>0</v>
      </c>
      <c r="EB15" s="122">
        <v>0</v>
      </c>
      <c r="EC15" s="123">
        <v>109090</v>
      </c>
      <c r="ED15" s="123">
        <v>84340</v>
      </c>
      <c r="EE15" s="123">
        <v>24750</v>
      </c>
      <c r="EG15" s="121" t="s">
        <v>38</v>
      </c>
      <c r="EH15" s="122">
        <v>2</v>
      </c>
      <c r="EI15" s="123">
        <v>109090</v>
      </c>
      <c r="EJ15" s="122">
        <v>0</v>
      </c>
      <c r="EK15" s="122">
        <v>0</v>
      </c>
      <c r="EL15" s="123">
        <v>109090</v>
      </c>
      <c r="EM15" s="123">
        <v>84340</v>
      </c>
      <c r="EN15" s="123">
        <v>24750</v>
      </c>
      <c r="EP15" s="121" t="s">
        <v>38</v>
      </c>
      <c r="EQ15" s="122">
        <v>2</v>
      </c>
      <c r="ER15" s="123">
        <v>109090</v>
      </c>
      <c r="ES15" s="122">
        <v>0</v>
      </c>
      <c r="ET15" s="122">
        <v>0</v>
      </c>
      <c r="EU15" s="123">
        <v>109090</v>
      </c>
      <c r="EV15" s="123">
        <v>84340</v>
      </c>
      <c r="EW15" s="123">
        <v>24750</v>
      </c>
      <c r="EY15" s="121" t="s">
        <v>38</v>
      </c>
      <c r="EZ15" s="122">
        <v>2</v>
      </c>
      <c r="FA15" s="123">
        <v>109090</v>
      </c>
      <c r="FB15" s="122">
        <v>0</v>
      </c>
      <c r="FC15" s="122">
        <v>0</v>
      </c>
      <c r="FD15" s="123">
        <v>109090</v>
      </c>
      <c r="FE15" s="123">
        <v>84340</v>
      </c>
      <c r="FF15" s="123">
        <v>24750</v>
      </c>
      <c r="FH15" s="121" t="s">
        <v>89</v>
      </c>
      <c r="FI15" s="122">
        <v>17</v>
      </c>
      <c r="FJ15" s="123">
        <v>3990040</v>
      </c>
      <c r="FK15" s="123">
        <v>2557450</v>
      </c>
      <c r="FL15" s="123">
        <v>2583120</v>
      </c>
      <c r="FM15" s="122">
        <v>0</v>
      </c>
      <c r="FN15" s="123">
        <v>1634120</v>
      </c>
      <c r="FO15" s="123">
        <v>2355920</v>
      </c>
      <c r="FQ15" s="121" t="s">
        <v>89</v>
      </c>
      <c r="FR15" s="122">
        <v>17</v>
      </c>
      <c r="FS15" s="129">
        <v>4343510</v>
      </c>
      <c r="FT15" s="129">
        <v>2633610</v>
      </c>
      <c r="FU15" s="129">
        <v>2660050</v>
      </c>
      <c r="FV15" s="130">
        <v>0</v>
      </c>
      <c r="FW15" s="131">
        <v>2012680</v>
      </c>
      <c r="FX15" s="131">
        <v>2330830</v>
      </c>
      <c r="FZ15" s="121" t="s">
        <v>89</v>
      </c>
      <c r="GA15" s="122">
        <v>17</v>
      </c>
      <c r="GB15" s="123">
        <v>5027190</v>
      </c>
      <c r="GC15" s="123">
        <v>2768860</v>
      </c>
      <c r="GD15" s="123">
        <v>2796090</v>
      </c>
      <c r="GE15" s="122">
        <v>0</v>
      </c>
      <c r="GF15" s="123">
        <v>2697900</v>
      </c>
      <c r="GG15" s="123">
        <v>2329290</v>
      </c>
    </row>
    <row r="16" spans="1:189" x14ac:dyDescent="0.25">
      <c r="A16" s="81" t="s">
        <v>118</v>
      </c>
      <c r="B16" s="84">
        <v>640</v>
      </c>
      <c r="C16" s="84">
        <v>1</v>
      </c>
      <c r="D16" s="85">
        <v>27590</v>
      </c>
      <c r="E16" s="84">
        <v>520</v>
      </c>
      <c r="F16" s="84">
        <v>0</v>
      </c>
      <c r="G16" s="84">
        <v>0</v>
      </c>
      <c r="H16" s="84">
        <v>0</v>
      </c>
      <c r="I16" s="85">
        <v>27590</v>
      </c>
      <c r="K16" s="84">
        <v>640</v>
      </c>
      <c r="L16" s="84">
        <v>1</v>
      </c>
      <c r="M16" s="85">
        <v>27590</v>
      </c>
      <c r="N16" s="84">
        <v>510</v>
      </c>
      <c r="O16" s="84">
        <v>0</v>
      </c>
      <c r="P16" s="84">
        <v>0</v>
      </c>
      <c r="Q16" s="84">
        <v>0</v>
      </c>
      <c r="R16" s="85">
        <v>27590</v>
      </c>
      <c r="T16" s="92">
        <v>540</v>
      </c>
      <c r="U16" s="92">
        <v>2</v>
      </c>
      <c r="V16" s="93">
        <v>52450</v>
      </c>
      <c r="W16" s="93">
        <v>5410</v>
      </c>
      <c r="X16" s="92">
        <v>0</v>
      </c>
      <c r="Y16" s="92">
        <v>0</v>
      </c>
      <c r="Z16" s="92">
        <v>0</v>
      </c>
      <c r="AA16" s="93">
        <v>52450</v>
      </c>
      <c r="AC16" s="92">
        <v>540</v>
      </c>
      <c r="AD16" s="92">
        <v>2</v>
      </c>
      <c r="AE16" s="93">
        <v>54020</v>
      </c>
      <c r="AF16" s="93">
        <v>5570</v>
      </c>
      <c r="AG16" s="92">
        <v>0</v>
      </c>
      <c r="AH16" s="92">
        <v>0</v>
      </c>
      <c r="AI16" s="92">
        <v>0</v>
      </c>
      <c r="AJ16" s="93">
        <v>54020</v>
      </c>
      <c r="AL16" s="92">
        <v>490</v>
      </c>
      <c r="AM16" s="92">
        <v>4</v>
      </c>
      <c r="AN16" s="93">
        <v>147690</v>
      </c>
      <c r="AO16" s="93">
        <v>83750</v>
      </c>
      <c r="AP16" s="93">
        <v>83750</v>
      </c>
      <c r="AQ16" s="92">
        <v>0</v>
      </c>
      <c r="AR16" s="92">
        <v>0</v>
      </c>
      <c r="AS16" s="93">
        <v>147690</v>
      </c>
      <c r="AU16" s="92">
        <v>491</v>
      </c>
      <c r="AV16" s="92">
        <v>36</v>
      </c>
      <c r="AW16" s="93">
        <v>6533960</v>
      </c>
      <c r="AX16" s="93">
        <v>4197930</v>
      </c>
      <c r="AY16" s="93">
        <v>4197930</v>
      </c>
      <c r="AZ16" s="92">
        <v>0</v>
      </c>
      <c r="BA16" s="93">
        <v>3538810</v>
      </c>
      <c r="BB16" s="93">
        <v>2995150</v>
      </c>
      <c r="BD16" s="92">
        <v>641</v>
      </c>
      <c r="BE16" s="92">
        <v>1</v>
      </c>
      <c r="BF16" s="93">
        <v>20490</v>
      </c>
      <c r="BG16" s="92">
        <v>140</v>
      </c>
      <c r="BH16" s="92">
        <v>0</v>
      </c>
      <c r="BI16" s="92">
        <v>0</v>
      </c>
      <c r="BJ16" s="92">
        <v>0</v>
      </c>
      <c r="BK16" s="93">
        <v>20490</v>
      </c>
      <c r="BM16" s="92">
        <v>641</v>
      </c>
      <c r="BN16" s="92">
        <v>1</v>
      </c>
      <c r="BO16" s="93">
        <v>24200</v>
      </c>
      <c r="BP16" s="92">
        <v>150</v>
      </c>
      <c r="BQ16" s="92">
        <v>0</v>
      </c>
      <c r="BR16" s="92">
        <v>0</v>
      </c>
      <c r="BS16" s="92">
        <v>0</v>
      </c>
      <c r="BT16" s="93">
        <v>24200</v>
      </c>
      <c r="BV16" s="92" t="s">
        <v>38</v>
      </c>
      <c r="BW16" s="92">
        <v>2</v>
      </c>
      <c r="BX16" s="93">
        <v>102570</v>
      </c>
      <c r="BY16" s="92">
        <v>0</v>
      </c>
      <c r="BZ16" s="92">
        <v>0</v>
      </c>
      <c r="CA16" s="93">
        <v>324200</v>
      </c>
      <c r="CB16" s="93">
        <v>5000</v>
      </c>
      <c r="CC16" s="93">
        <v>319200</v>
      </c>
      <c r="CE16" s="92" t="s">
        <v>38</v>
      </c>
      <c r="CF16" s="92">
        <v>2</v>
      </c>
      <c r="CG16" s="93">
        <v>102570</v>
      </c>
      <c r="CH16" s="92">
        <v>0</v>
      </c>
      <c r="CI16" s="92">
        <v>0</v>
      </c>
      <c r="CJ16" s="93">
        <v>102570</v>
      </c>
      <c r="CK16" s="93">
        <v>84340</v>
      </c>
      <c r="CL16" s="93">
        <v>18230</v>
      </c>
      <c r="CN16" s="92" t="s">
        <v>38</v>
      </c>
      <c r="CO16" s="92">
        <v>2</v>
      </c>
      <c r="CP16" s="93">
        <v>102570</v>
      </c>
      <c r="CQ16" s="92">
        <v>0</v>
      </c>
      <c r="CR16" s="92">
        <v>0</v>
      </c>
      <c r="CS16" s="93">
        <v>102570</v>
      </c>
      <c r="CT16" s="93">
        <v>84340</v>
      </c>
      <c r="CU16" s="93">
        <v>18230</v>
      </c>
      <c r="CW16" s="92" t="s">
        <v>39</v>
      </c>
      <c r="CX16" s="92">
        <v>1</v>
      </c>
      <c r="CY16" s="93">
        <v>351690</v>
      </c>
      <c r="CZ16" s="92">
        <v>0</v>
      </c>
      <c r="DA16" s="92">
        <v>0</v>
      </c>
      <c r="DB16" s="93">
        <v>351690</v>
      </c>
      <c r="DC16" s="93">
        <v>183690</v>
      </c>
      <c r="DD16" s="93">
        <v>168000</v>
      </c>
      <c r="DF16" s="97" t="s">
        <v>39</v>
      </c>
      <c r="DG16" s="96">
        <v>1</v>
      </c>
      <c r="DH16" s="98">
        <v>488370</v>
      </c>
      <c r="DI16" s="96">
        <v>0</v>
      </c>
      <c r="DJ16" s="96">
        <v>0</v>
      </c>
      <c r="DK16" s="98">
        <v>488370</v>
      </c>
      <c r="DL16" s="98">
        <v>362370</v>
      </c>
      <c r="DM16" s="98">
        <v>126000</v>
      </c>
      <c r="DO16" s="121" t="s">
        <v>39</v>
      </c>
      <c r="DP16" s="122">
        <v>1</v>
      </c>
      <c r="DQ16" s="123">
        <v>497940</v>
      </c>
      <c r="DR16" s="122">
        <v>0</v>
      </c>
      <c r="DS16" s="122">
        <v>0</v>
      </c>
      <c r="DT16" s="123">
        <v>497940</v>
      </c>
      <c r="DU16" s="123">
        <v>371940</v>
      </c>
      <c r="DV16" s="123">
        <v>126000</v>
      </c>
      <c r="DX16" s="121" t="s">
        <v>39</v>
      </c>
      <c r="DY16" s="122">
        <v>1</v>
      </c>
      <c r="DZ16" s="123">
        <v>511680</v>
      </c>
      <c r="EA16" s="122">
        <v>0</v>
      </c>
      <c r="EB16" s="122">
        <v>0</v>
      </c>
      <c r="EC16" s="123">
        <v>511680</v>
      </c>
      <c r="ED16" s="123">
        <v>385680</v>
      </c>
      <c r="EE16" s="123">
        <v>126000</v>
      </c>
      <c r="EG16" s="121" t="s">
        <v>39</v>
      </c>
      <c r="EH16" s="122">
        <v>1</v>
      </c>
      <c r="EI16" s="123">
        <v>515240</v>
      </c>
      <c r="EJ16" s="122">
        <v>0</v>
      </c>
      <c r="EK16" s="122">
        <v>0</v>
      </c>
      <c r="EL16" s="123">
        <v>515240</v>
      </c>
      <c r="EM16" s="123">
        <v>389240</v>
      </c>
      <c r="EN16" s="123">
        <v>126000</v>
      </c>
      <c r="EP16" s="121" t="s">
        <v>39</v>
      </c>
      <c r="EQ16" s="122">
        <v>1</v>
      </c>
      <c r="ER16" s="123">
        <v>519810</v>
      </c>
      <c r="ES16" s="122">
        <v>0</v>
      </c>
      <c r="ET16" s="122">
        <v>0</v>
      </c>
      <c r="EU16" s="123">
        <v>519810</v>
      </c>
      <c r="EV16" s="123">
        <v>393810</v>
      </c>
      <c r="EW16" s="123">
        <v>126000</v>
      </c>
      <c r="EY16" s="121" t="s">
        <v>39</v>
      </c>
      <c r="EZ16" s="122">
        <v>1</v>
      </c>
      <c r="FA16" s="123">
        <v>521590</v>
      </c>
      <c r="FB16" s="122">
        <v>0</v>
      </c>
      <c r="FC16" s="122">
        <v>0</v>
      </c>
      <c r="FD16" s="123">
        <v>521590</v>
      </c>
      <c r="FE16" s="123">
        <v>395590</v>
      </c>
      <c r="FF16" s="123">
        <v>126000</v>
      </c>
      <c r="FH16" s="121" t="s">
        <v>58</v>
      </c>
      <c r="FI16" s="122">
        <v>1</v>
      </c>
      <c r="FJ16" s="123">
        <v>21090</v>
      </c>
      <c r="FK16" s="122">
        <v>210</v>
      </c>
      <c r="FL16" s="122">
        <v>0</v>
      </c>
      <c r="FM16" s="122">
        <v>0</v>
      </c>
      <c r="FN16" s="122">
        <v>0</v>
      </c>
      <c r="FO16" s="123">
        <v>21090</v>
      </c>
      <c r="FQ16" s="121" t="s">
        <v>58</v>
      </c>
      <c r="FR16" s="122">
        <v>1</v>
      </c>
      <c r="FS16" s="129">
        <v>19930</v>
      </c>
      <c r="FT16" s="128">
        <v>220</v>
      </c>
      <c r="FU16" s="128">
        <v>0</v>
      </c>
      <c r="FV16" s="130">
        <v>0</v>
      </c>
      <c r="FW16" s="130">
        <v>0</v>
      </c>
      <c r="FX16" s="131">
        <v>19930</v>
      </c>
      <c r="FZ16" s="121" t="s">
        <v>58</v>
      </c>
      <c r="GA16" s="122">
        <v>1</v>
      </c>
      <c r="GB16" s="123">
        <v>19930</v>
      </c>
      <c r="GC16" s="122">
        <v>220</v>
      </c>
      <c r="GD16" s="122">
        <v>0</v>
      </c>
      <c r="GE16" s="122">
        <v>0</v>
      </c>
      <c r="GF16" s="122">
        <v>0</v>
      </c>
      <c r="GG16" s="123">
        <v>19930</v>
      </c>
    </row>
    <row r="17" spans="1:189" x14ac:dyDescent="0.25">
      <c r="A17" s="81" t="s">
        <v>124</v>
      </c>
      <c r="B17" s="84" t="s">
        <v>38</v>
      </c>
      <c r="C17" s="84">
        <v>2</v>
      </c>
      <c r="D17" s="85">
        <v>72860</v>
      </c>
      <c r="E17" s="84">
        <v>0</v>
      </c>
      <c r="F17" s="84">
        <v>0</v>
      </c>
      <c r="G17" s="85">
        <v>72860</v>
      </c>
      <c r="H17" s="85">
        <v>60200</v>
      </c>
      <c r="I17" s="85">
        <v>12660</v>
      </c>
      <c r="K17" s="84" t="s">
        <v>38</v>
      </c>
      <c r="L17" s="84">
        <v>2</v>
      </c>
      <c r="M17" s="85">
        <v>76510</v>
      </c>
      <c r="N17" s="84">
        <v>0</v>
      </c>
      <c r="O17" s="84">
        <v>0</v>
      </c>
      <c r="P17" s="85">
        <v>76510</v>
      </c>
      <c r="Q17" s="85">
        <v>63210</v>
      </c>
      <c r="R17" s="85">
        <v>13300</v>
      </c>
      <c r="T17" s="92">
        <v>551</v>
      </c>
      <c r="U17" s="92">
        <v>1</v>
      </c>
      <c r="V17" s="93">
        <v>126930</v>
      </c>
      <c r="W17" s="93">
        <v>63770</v>
      </c>
      <c r="X17" s="93">
        <v>58190</v>
      </c>
      <c r="Y17" s="92">
        <v>0</v>
      </c>
      <c r="Z17" s="93">
        <v>59150</v>
      </c>
      <c r="AA17" s="93">
        <v>67780</v>
      </c>
      <c r="AC17" s="92">
        <v>581</v>
      </c>
      <c r="AD17" s="92">
        <v>1</v>
      </c>
      <c r="AE17" s="93">
        <v>130340</v>
      </c>
      <c r="AF17" s="93">
        <v>65550</v>
      </c>
      <c r="AG17" s="93">
        <v>59930</v>
      </c>
      <c r="AH17" s="92">
        <v>0</v>
      </c>
      <c r="AI17" s="93">
        <v>60940</v>
      </c>
      <c r="AJ17" s="93">
        <v>69400</v>
      </c>
      <c r="AL17" s="92">
        <v>491</v>
      </c>
      <c r="AM17" s="92">
        <v>31</v>
      </c>
      <c r="AN17" s="93">
        <v>5347000</v>
      </c>
      <c r="AO17" s="93">
        <v>3559240</v>
      </c>
      <c r="AP17" s="93">
        <v>3559240</v>
      </c>
      <c r="AQ17" s="92">
        <v>0</v>
      </c>
      <c r="AR17" s="93">
        <v>2862330</v>
      </c>
      <c r="AS17" s="93">
        <v>2484670</v>
      </c>
      <c r="AU17" s="92">
        <v>640</v>
      </c>
      <c r="AV17" s="92">
        <v>1</v>
      </c>
      <c r="AW17" s="93">
        <v>34750</v>
      </c>
      <c r="AX17" s="93">
        <v>1620</v>
      </c>
      <c r="AY17" s="92">
        <v>0</v>
      </c>
      <c r="AZ17" s="92">
        <v>0</v>
      </c>
      <c r="BA17" s="92">
        <v>0</v>
      </c>
      <c r="BB17" s="93">
        <v>34750</v>
      </c>
      <c r="BD17" s="92" t="s">
        <v>38</v>
      </c>
      <c r="BE17" s="92">
        <v>2</v>
      </c>
      <c r="BF17" s="93">
        <v>102570</v>
      </c>
      <c r="BG17" s="92">
        <v>0</v>
      </c>
      <c r="BH17" s="92">
        <v>0</v>
      </c>
      <c r="BI17" s="93">
        <v>102570</v>
      </c>
      <c r="BJ17" s="93">
        <v>84340</v>
      </c>
      <c r="BK17" s="93">
        <v>18230</v>
      </c>
      <c r="BM17" s="92" t="s">
        <v>38</v>
      </c>
      <c r="BN17" s="92">
        <v>2</v>
      </c>
      <c r="BO17" s="93">
        <v>102570</v>
      </c>
      <c r="BP17" s="92">
        <v>0</v>
      </c>
      <c r="BQ17" s="92">
        <v>0</v>
      </c>
      <c r="BR17" s="93">
        <v>102570</v>
      </c>
      <c r="BS17" s="93">
        <v>84340</v>
      </c>
      <c r="BT17" s="93">
        <v>18230</v>
      </c>
      <c r="BV17" s="92" t="s">
        <v>39</v>
      </c>
      <c r="BW17" s="92">
        <v>1</v>
      </c>
      <c r="BX17" s="93">
        <v>131000</v>
      </c>
      <c r="BY17" s="92">
        <v>0</v>
      </c>
      <c r="BZ17" s="92">
        <v>0</v>
      </c>
      <c r="CA17" s="93">
        <v>2556490</v>
      </c>
      <c r="CB17" s="93">
        <v>2167790</v>
      </c>
      <c r="CC17" s="93">
        <v>388700</v>
      </c>
      <c r="CE17" s="92" t="s">
        <v>39</v>
      </c>
      <c r="CF17" s="92">
        <v>1</v>
      </c>
      <c r="CG17" s="93">
        <v>328220</v>
      </c>
      <c r="CH17" s="92">
        <v>0</v>
      </c>
      <c r="CI17" s="92">
        <v>0</v>
      </c>
      <c r="CJ17" s="93">
        <v>328220</v>
      </c>
      <c r="CK17" s="93">
        <v>160220</v>
      </c>
      <c r="CL17" s="93">
        <v>168000</v>
      </c>
      <c r="CN17" s="92" t="s">
        <v>39</v>
      </c>
      <c r="CO17" s="92">
        <v>1</v>
      </c>
      <c r="CP17" s="93">
        <v>349260</v>
      </c>
      <c r="CQ17" s="92">
        <v>0</v>
      </c>
      <c r="CR17" s="92">
        <v>0</v>
      </c>
      <c r="CS17" s="93">
        <v>349260</v>
      </c>
      <c r="CT17" s="93">
        <v>181260</v>
      </c>
      <c r="CU17" s="93">
        <v>168000</v>
      </c>
      <c r="CW17" s="92" t="s">
        <v>50</v>
      </c>
      <c r="CX17" s="92">
        <v>1</v>
      </c>
      <c r="CY17" s="93">
        <v>163610</v>
      </c>
      <c r="CZ17" s="92">
        <v>0</v>
      </c>
      <c r="DA17" s="92">
        <v>0</v>
      </c>
      <c r="DB17" s="93">
        <v>163610</v>
      </c>
      <c r="DC17" s="93">
        <v>88560</v>
      </c>
      <c r="DD17" s="93">
        <v>75050</v>
      </c>
      <c r="DF17" s="97" t="s">
        <v>50</v>
      </c>
      <c r="DG17" s="96">
        <v>1</v>
      </c>
      <c r="DH17" s="98">
        <v>163610</v>
      </c>
      <c r="DI17" s="96">
        <v>0</v>
      </c>
      <c r="DJ17" s="96">
        <v>0</v>
      </c>
      <c r="DK17" s="98">
        <v>163610</v>
      </c>
      <c r="DL17" s="98">
        <v>88560</v>
      </c>
      <c r="DM17" s="98">
        <v>75050</v>
      </c>
      <c r="DO17" s="121" t="s">
        <v>50</v>
      </c>
      <c r="DP17" s="122">
        <v>1</v>
      </c>
      <c r="DQ17" s="123">
        <v>163610</v>
      </c>
      <c r="DR17" s="122">
        <v>0</v>
      </c>
      <c r="DS17" s="122">
        <v>0</v>
      </c>
      <c r="DT17" s="123">
        <v>163610</v>
      </c>
      <c r="DU17" s="123">
        <v>88560</v>
      </c>
      <c r="DV17" s="123">
        <v>75050</v>
      </c>
      <c r="DX17" s="121" t="s">
        <v>50</v>
      </c>
      <c r="DY17" s="122">
        <v>1</v>
      </c>
      <c r="DZ17" s="123">
        <v>163610</v>
      </c>
      <c r="EA17" s="122">
        <v>0</v>
      </c>
      <c r="EB17" s="122">
        <v>0</v>
      </c>
      <c r="EC17" s="123">
        <v>163610</v>
      </c>
      <c r="ED17" s="123">
        <v>107320</v>
      </c>
      <c r="EE17" s="123">
        <v>56290</v>
      </c>
      <c r="EG17" s="121" t="s">
        <v>50</v>
      </c>
      <c r="EH17" s="122">
        <v>1</v>
      </c>
      <c r="EI17" s="123">
        <v>163610</v>
      </c>
      <c r="EJ17" s="122">
        <v>0</v>
      </c>
      <c r="EK17" s="122">
        <v>0</v>
      </c>
      <c r="EL17" s="123">
        <v>163610</v>
      </c>
      <c r="EM17" s="123">
        <v>107320</v>
      </c>
      <c r="EN17" s="123">
        <v>56290</v>
      </c>
      <c r="EP17" s="121" t="s">
        <v>50</v>
      </c>
      <c r="EQ17" s="122">
        <v>1</v>
      </c>
      <c r="ER17" s="123">
        <v>176710</v>
      </c>
      <c r="ES17" s="122">
        <v>0</v>
      </c>
      <c r="ET17" s="122">
        <v>0</v>
      </c>
      <c r="EU17" s="123">
        <v>176710</v>
      </c>
      <c r="EV17" s="123">
        <v>120420</v>
      </c>
      <c r="EW17" s="123">
        <v>56290</v>
      </c>
      <c r="EY17" s="121" t="s">
        <v>50</v>
      </c>
      <c r="EZ17" s="122">
        <v>1</v>
      </c>
      <c r="FA17" s="123">
        <v>176710</v>
      </c>
      <c r="FB17" s="122">
        <v>0</v>
      </c>
      <c r="FC17" s="122">
        <v>0</v>
      </c>
      <c r="FD17" s="123">
        <v>176710</v>
      </c>
      <c r="FE17" s="123">
        <v>120420</v>
      </c>
      <c r="FF17" s="123">
        <v>56290</v>
      </c>
      <c r="FH17" s="121" t="s">
        <v>38</v>
      </c>
      <c r="FI17" s="122">
        <v>2</v>
      </c>
      <c r="FJ17" s="123">
        <v>109090</v>
      </c>
      <c r="FK17" s="122">
        <v>0</v>
      </c>
      <c r="FL17" s="122">
        <v>0</v>
      </c>
      <c r="FM17" s="123">
        <v>109090</v>
      </c>
      <c r="FN17" s="123">
        <v>84340</v>
      </c>
      <c r="FO17" s="123">
        <v>24750</v>
      </c>
      <c r="FQ17" s="121" t="s">
        <v>38</v>
      </c>
      <c r="FR17" s="122">
        <v>2</v>
      </c>
      <c r="FS17" s="129">
        <v>109090</v>
      </c>
      <c r="FT17" s="128">
        <v>0</v>
      </c>
      <c r="FU17" s="128">
        <v>0</v>
      </c>
      <c r="FV17" s="131">
        <v>109090</v>
      </c>
      <c r="FW17" s="131">
        <v>84340</v>
      </c>
      <c r="FX17" s="131">
        <v>24750</v>
      </c>
      <c r="FZ17" s="121" t="s">
        <v>38</v>
      </c>
      <c r="GA17" s="122">
        <v>2</v>
      </c>
      <c r="GB17" s="123">
        <v>109090</v>
      </c>
      <c r="GC17" s="122">
        <v>0</v>
      </c>
      <c r="GD17" s="122">
        <v>0</v>
      </c>
      <c r="GE17" s="123">
        <v>109090</v>
      </c>
      <c r="GF17" s="123">
        <v>84340</v>
      </c>
      <c r="GG17" s="123">
        <v>24750</v>
      </c>
    </row>
    <row r="18" spans="1:189" x14ac:dyDescent="0.25">
      <c r="A18" s="81" t="s">
        <v>90</v>
      </c>
      <c r="B18" s="84" t="s">
        <v>39</v>
      </c>
      <c r="C18" s="84">
        <v>1</v>
      </c>
      <c r="D18" s="85">
        <v>99590</v>
      </c>
      <c r="E18" s="84">
        <v>0</v>
      </c>
      <c r="F18" s="84">
        <v>0</v>
      </c>
      <c r="G18" s="85">
        <v>99590</v>
      </c>
      <c r="H18" s="85">
        <v>52800</v>
      </c>
      <c r="I18" s="85">
        <v>46790</v>
      </c>
      <c r="K18" s="84" t="s">
        <v>39</v>
      </c>
      <c r="L18" s="84">
        <v>1</v>
      </c>
      <c r="M18" s="85">
        <v>104570</v>
      </c>
      <c r="N18" s="84">
        <v>0</v>
      </c>
      <c r="O18" s="84">
        <v>0</v>
      </c>
      <c r="P18" s="85">
        <v>104570</v>
      </c>
      <c r="Q18" s="85">
        <v>55440</v>
      </c>
      <c r="R18" s="85">
        <v>49130</v>
      </c>
      <c r="T18" s="92">
        <v>640</v>
      </c>
      <c r="U18" s="92">
        <v>1</v>
      </c>
      <c r="V18" s="93">
        <v>28140</v>
      </c>
      <c r="W18" s="92">
        <v>500</v>
      </c>
      <c r="X18" s="92">
        <v>0</v>
      </c>
      <c r="Y18" s="92">
        <v>0</v>
      </c>
      <c r="Z18" s="92">
        <v>0</v>
      </c>
      <c r="AA18" s="93">
        <v>28140</v>
      </c>
      <c r="AC18" s="92">
        <v>640</v>
      </c>
      <c r="AD18" s="92">
        <v>1</v>
      </c>
      <c r="AE18" s="93">
        <v>28990</v>
      </c>
      <c r="AF18" s="92">
        <v>500</v>
      </c>
      <c r="AG18" s="92">
        <v>0</v>
      </c>
      <c r="AH18" s="92">
        <v>0</v>
      </c>
      <c r="AI18" s="92">
        <v>0</v>
      </c>
      <c r="AJ18" s="93">
        <v>28990</v>
      </c>
      <c r="AL18" s="92">
        <v>640</v>
      </c>
      <c r="AM18" s="92">
        <v>1</v>
      </c>
      <c r="AN18" s="93">
        <v>32170</v>
      </c>
      <c r="AO18" s="93">
        <v>1570</v>
      </c>
      <c r="AP18" s="92">
        <v>0</v>
      </c>
      <c r="AQ18" s="92">
        <v>0</v>
      </c>
      <c r="AR18" s="92">
        <v>0</v>
      </c>
      <c r="AS18" s="93">
        <v>32170</v>
      </c>
      <c r="AU18" s="92">
        <v>641</v>
      </c>
      <c r="AV18" s="92">
        <v>1</v>
      </c>
      <c r="AW18" s="93">
        <v>11960</v>
      </c>
      <c r="AX18" s="92">
        <v>140</v>
      </c>
      <c r="AY18" s="92">
        <v>0</v>
      </c>
      <c r="AZ18" s="92">
        <v>0</v>
      </c>
      <c r="BA18" s="92">
        <v>0</v>
      </c>
      <c r="BB18" s="93">
        <v>11960</v>
      </c>
      <c r="BD18" s="92" t="s">
        <v>39</v>
      </c>
      <c r="BE18" s="92">
        <v>1</v>
      </c>
      <c r="BF18" s="93">
        <v>141360</v>
      </c>
      <c r="BG18" s="92">
        <v>0</v>
      </c>
      <c r="BH18" s="92">
        <v>0</v>
      </c>
      <c r="BI18" s="93">
        <v>141360</v>
      </c>
      <c r="BJ18" s="93">
        <v>73980</v>
      </c>
      <c r="BK18" s="93">
        <v>67380</v>
      </c>
      <c r="BM18" s="92" t="s">
        <v>39</v>
      </c>
      <c r="BN18" s="92">
        <v>1</v>
      </c>
      <c r="BO18" s="93">
        <v>141360</v>
      </c>
      <c r="BP18" s="92">
        <v>0</v>
      </c>
      <c r="BQ18" s="92">
        <v>0</v>
      </c>
      <c r="BR18" s="93">
        <v>141360</v>
      </c>
      <c r="BS18" s="93">
        <v>73980</v>
      </c>
      <c r="BT18" s="93">
        <v>67380</v>
      </c>
      <c r="BV18" s="92" t="s">
        <v>45</v>
      </c>
      <c r="BW18" s="92">
        <v>2</v>
      </c>
      <c r="BX18" s="93">
        <v>2556490</v>
      </c>
      <c r="BY18" s="92">
        <v>0</v>
      </c>
      <c r="BZ18" s="92">
        <v>0</v>
      </c>
      <c r="CA18" s="93">
        <v>443170</v>
      </c>
      <c r="CB18" s="93">
        <v>34200</v>
      </c>
      <c r="CC18" s="93">
        <v>408970</v>
      </c>
      <c r="CE18" s="92" t="s">
        <v>50</v>
      </c>
      <c r="CF18" s="92">
        <v>1</v>
      </c>
      <c r="CG18" s="93">
        <v>137550</v>
      </c>
      <c r="CH18" s="92">
        <v>0</v>
      </c>
      <c r="CI18" s="92">
        <v>0</v>
      </c>
      <c r="CJ18" s="93">
        <v>137550</v>
      </c>
      <c r="CK18" s="93">
        <v>62500</v>
      </c>
      <c r="CL18" s="93">
        <v>75050</v>
      </c>
      <c r="CN18" s="92" t="s">
        <v>50</v>
      </c>
      <c r="CO18" s="92">
        <v>1</v>
      </c>
      <c r="CP18" s="93">
        <v>172790</v>
      </c>
      <c r="CQ18" s="92">
        <v>0</v>
      </c>
      <c r="CR18" s="92">
        <v>0</v>
      </c>
      <c r="CS18" s="93">
        <v>172790</v>
      </c>
      <c r="CT18" s="93">
        <v>97740</v>
      </c>
      <c r="CU18" s="93">
        <v>75050</v>
      </c>
      <c r="CW18" s="92" t="s">
        <v>45</v>
      </c>
      <c r="CX18" s="92">
        <v>2</v>
      </c>
      <c r="CY18" s="93">
        <v>2537770</v>
      </c>
      <c r="CZ18" s="92">
        <v>0</v>
      </c>
      <c r="DA18" s="92">
        <v>0</v>
      </c>
      <c r="DB18" s="93">
        <v>2537770</v>
      </c>
      <c r="DC18" s="93">
        <v>2167790</v>
      </c>
      <c r="DD18" s="93">
        <v>369980</v>
      </c>
      <c r="DF18" s="97" t="s">
        <v>45</v>
      </c>
      <c r="DG18" s="96">
        <v>2</v>
      </c>
      <c r="DH18" s="98">
        <v>2537770</v>
      </c>
      <c r="DI18" s="96">
        <v>0</v>
      </c>
      <c r="DJ18" s="96">
        <v>0</v>
      </c>
      <c r="DK18" s="98">
        <v>2537770</v>
      </c>
      <c r="DL18" s="98">
        <v>2167790</v>
      </c>
      <c r="DM18" s="98">
        <v>369980</v>
      </c>
      <c r="DO18" s="121" t="s">
        <v>45</v>
      </c>
      <c r="DP18" s="122">
        <v>2</v>
      </c>
      <c r="DQ18" s="123">
        <v>2537770</v>
      </c>
      <c r="DR18" s="122">
        <v>0</v>
      </c>
      <c r="DS18" s="122">
        <v>0</v>
      </c>
      <c r="DT18" s="123">
        <v>2537770</v>
      </c>
      <c r="DU18" s="123">
        <v>2167790</v>
      </c>
      <c r="DV18" s="123">
        <v>369980</v>
      </c>
      <c r="DX18" s="121" t="s">
        <v>45</v>
      </c>
      <c r="DY18" s="122">
        <v>2</v>
      </c>
      <c r="DZ18" s="123">
        <v>2537770</v>
      </c>
      <c r="EA18" s="122">
        <v>0</v>
      </c>
      <c r="EB18" s="122">
        <v>0</v>
      </c>
      <c r="EC18" s="123">
        <v>2537770</v>
      </c>
      <c r="ED18" s="123">
        <v>2167790</v>
      </c>
      <c r="EE18" s="123">
        <v>369980</v>
      </c>
      <c r="EG18" s="121" t="s">
        <v>45</v>
      </c>
      <c r="EH18" s="122">
        <v>2</v>
      </c>
      <c r="EI18" s="123">
        <v>2537770</v>
      </c>
      <c r="EJ18" s="122">
        <v>0</v>
      </c>
      <c r="EK18" s="122">
        <v>0</v>
      </c>
      <c r="EL18" s="123">
        <v>2537770</v>
      </c>
      <c r="EM18" s="123">
        <v>2167790</v>
      </c>
      <c r="EN18" s="123">
        <v>369980</v>
      </c>
      <c r="EP18" s="121" t="s">
        <v>45</v>
      </c>
      <c r="EQ18" s="122">
        <v>2</v>
      </c>
      <c r="ER18" s="123">
        <v>2537770</v>
      </c>
      <c r="ES18" s="122">
        <v>0</v>
      </c>
      <c r="ET18" s="122">
        <v>0</v>
      </c>
      <c r="EU18" s="123">
        <v>2537770</v>
      </c>
      <c r="EV18" s="123">
        <v>2167790</v>
      </c>
      <c r="EW18" s="123">
        <v>369980</v>
      </c>
      <c r="EY18" s="121" t="s">
        <v>45</v>
      </c>
      <c r="EZ18" s="122">
        <v>2</v>
      </c>
      <c r="FA18" s="123">
        <v>2561780</v>
      </c>
      <c r="FB18" s="122">
        <v>0</v>
      </c>
      <c r="FC18" s="122">
        <v>0</v>
      </c>
      <c r="FD18" s="123">
        <v>2561780</v>
      </c>
      <c r="FE18" s="123">
        <v>2167790</v>
      </c>
      <c r="FF18" s="123">
        <v>393990</v>
      </c>
      <c r="FH18" s="121" t="s">
        <v>39</v>
      </c>
      <c r="FI18" s="122">
        <v>1</v>
      </c>
      <c r="FJ18" s="123">
        <v>539660</v>
      </c>
      <c r="FK18" s="122">
        <v>0</v>
      </c>
      <c r="FL18" s="122">
        <v>0</v>
      </c>
      <c r="FM18" s="123">
        <v>539660</v>
      </c>
      <c r="FN18" s="123">
        <v>413660</v>
      </c>
      <c r="FO18" s="123">
        <v>126000</v>
      </c>
      <c r="FQ18" s="121" t="s">
        <v>39</v>
      </c>
      <c r="FR18" s="122">
        <v>1</v>
      </c>
      <c r="FS18" s="129">
        <v>561770</v>
      </c>
      <c r="FT18" s="128">
        <v>0</v>
      </c>
      <c r="FU18" s="128">
        <v>0</v>
      </c>
      <c r="FV18" s="131">
        <v>561770</v>
      </c>
      <c r="FW18" s="131">
        <v>435770</v>
      </c>
      <c r="FX18" s="131">
        <v>126000</v>
      </c>
      <c r="FZ18" s="121" t="s">
        <v>39</v>
      </c>
      <c r="GA18" s="122">
        <v>1</v>
      </c>
      <c r="GB18" s="123">
        <v>578540</v>
      </c>
      <c r="GC18" s="122">
        <v>0</v>
      </c>
      <c r="GD18" s="122">
        <v>0</v>
      </c>
      <c r="GE18" s="123">
        <v>578540</v>
      </c>
      <c r="GF18" s="123">
        <v>452540</v>
      </c>
      <c r="GG18" s="123">
        <v>126000</v>
      </c>
    </row>
    <row r="19" spans="1:189" x14ac:dyDescent="0.25">
      <c r="A19" s="81" t="s">
        <v>119</v>
      </c>
      <c r="B19" s="84" t="s">
        <v>40</v>
      </c>
      <c r="C19" s="84">
        <v>1</v>
      </c>
      <c r="D19" s="85">
        <v>80860</v>
      </c>
      <c r="E19" s="84">
        <v>0</v>
      </c>
      <c r="F19" s="84">
        <v>0</v>
      </c>
      <c r="G19" s="85">
        <v>80860</v>
      </c>
      <c r="H19" s="85">
        <v>51030</v>
      </c>
      <c r="I19" s="85">
        <v>29830</v>
      </c>
      <c r="K19" s="84" t="s">
        <v>40</v>
      </c>
      <c r="L19" s="84">
        <v>1</v>
      </c>
      <c r="M19" s="85">
        <v>88140</v>
      </c>
      <c r="N19" s="84">
        <v>0</v>
      </c>
      <c r="O19" s="84">
        <v>0</v>
      </c>
      <c r="P19" s="85">
        <v>88140</v>
      </c>
      <c r="Q19" s="85">
        <v>55620</v>
      </c>
      <c r="R19" s="85">
        <v>32520</v>
      </c>
      <c r="T19" s="92" t="s">
        <v>38</v>
      </c>
      <c r="U19" s="92">
        <v>2</v>
      </c>
      <c r="V19" s="93">
        <v>82620</v>
      </c>
      <c r="W19" s="92">
        <v>0</v>
      </c>
      <c r="X19" s="92">
        <v>0</v>
      </c>
      <c r="Y19" s="93">
        <v>82620</v>
      </c>
      <c r="Z19" s="93">
        <v>68260</v>
      </c>
      <c r="AA19" s="93">
        <v>14360</v>
      </c>
      <c r="AC19" s="92">
        <v>641</v>
      </c>
      <c r="AD19" s="92">
        <v>1</v>
      </c>
      <c r="AE19" s="93">
        <v>9980</v>
      </c>
      <c r="AF19" s="92">
        <v>30</v>
      </c>
      <c r="AG19" s="92">
        <v>0</v>
      </c>
      <c r="AH19" s="92">
        <v>0</v>
      </c>
      <c r="AI19" s="92">
        <v>0</v>
      </c>
      <c r="AJ19" s="93">
        <v>9980</v>
      </c>
      <c r="AL19" s="92">
        <v>641</v>
      </c>
      <c r="AM19" s="92">
        <v>1</v>
      </c>
      <c r="AN19" s="93">
        <v>11080</v>
      </c>
      <c r="AO19" s="92">
        <v>140</v>
      </c>
      <c r="AP19" s="92">
        <v>0</v>
      </c>
      <c r="AQ19" s="92">
        <v>0</v>
      </c>
      <c r="AR19" s="92">
        <v>0</v>
      </c>
      <c r="AS19" s="93">
        <v>11080</v>
      </c>
      <c r="AU19" s="92" t="s">
        <v>38</v>
      </c>
      <c r="AV19" s="92">
        <v>2</v>
      </c>
      <c r="AW19" s="93">
        <v>94520</v>
      </c>
      <c r="AX19" s="92">
        <v>0</v>
      </c>
      <c r="AY19" s="92">
        <v>0</v>
      </c>
      <c r="AZ19" s="93">
        <v>94520</v>
      </c>
      <c r="BA19" s="93">
        <v>78090</v>
      </c>
      <c r="BB19" s="93">
        <v>16430</v>
      </c>
      <c r="BD19" s="92" t="s">
        <v>40</v>
      </c>
      <c r="BE19" s="92">
        <v>1</v>
      </c>
      <c r="BF19" s="93">
        <v>139560</v>
      </c>
      <c r="BG19" s="92">
        <v>0</v>
      </c>
      <c r="BH19" s="92">
        <v>0</v>
      </c>
      <c r="BI19" s="93">
        <v>139560</v>
      </c>
      <c r="BJ19" s="93">
        <v>80840</v>
      </c>
      <c r="BK19" s="93">
        <v>58720</v>
      </c>
      <c r="BM19" s="92" t="s">
        <v>44</v>
      </c>
      <c r="BN19" s="92">
        <v>1</v>
      </c>
      <c r="BO19" s="93">
        <v>291970</v>
      </c>
      <c r="BP19" s="92">
        <v>0</v>
      </c>
      <c r="BQ19" s="92">
        <v>0</v>
      </c>
      <c r="BR19" s="93">
        <v>291970</v>
      </c>
      <c r="BS19" s="93">
        <v>113230</v>
      </c>
      <c r="BT19" s="93">
        <v>178740</v>
      </c>
      <c r="BV19" s="92" t="s">
        <v>40</v>
      </c>
      <c r="BW19" s="92">
        <v>1</v>
      </c>
      <c r="BX19" s="93">
        <v>154020</v>
      </c>
      <c r="BY19" s="92">
        <v>0</v>
      </c>
      <c r="BZ19" s="92">
        <v>0</v>
      </c>
      <c r="CA19" s="92">
        <v>0</v>
      </c>
      <c r="CB19" s="92">
        <v>0</v>
      </c>
      <c r="CC19" s="93">
        <v>895210</v>
      </c>
      <c r="CE19" s="92" t="s">
        <v>45</v>
      </c>
      <c r="CF19" s="92">
        <v>2</v>
      </c>
      <c r="CG19" s="93">
        <v>2556490</v>
      </c>
      <c r="CH19" s="92">
        <v>0</v>
      </c>
      <c r="CI19" s="92">
        <v>0</v>
      </c>
      <c r="CJ19" s="93">
        <v>2556490</v>
      </c>
      <c r="CK19" s="93">
        <v>2167790</v>
      </c>
      <c r="CL19" s="93">
        <v>388700</v>
      </c>
      <c r="CN19" s="92" t="s">
        <v>45</v>
      </c>
      <c r="CO19" s="92">
        <v>2</v>
      </c>
      <c r="CP19" s="93">
        <v>2537770</v>
      </c>
      <c r="CQ19" s="92">
        <v>0</v>
      </c>
      <c r="CR19" s="92">
        <v>0</v>
      </c>
      <c r="CS19" s="93">
        <v>2537770</v>
      </c>
      <c r="CT19" s="93">
        <v>2167790</v>
      </c>
      <c r="CU19" s="93">
        <v>369980</v>
      </c>
      <c r="CW19" s="92" t="s">
        <v>40</v>
      </c>
      <c r="CX19" s="92">
        <v>1</v>
      </c>
      <c r="CY19" s="93">
        <v>194190</v>
      </c>
      <c r="CZ19" s="92">
        <v>0</v>
      </c>
      <c r="DA19" s="92">
        <v>0</v>
      </c>
      <c r="DB19" s="93">
        <v>194190</v>
      </c>
      <c r="DC19" s="93">
        <v>123110</v>
      </c>
      <c r="DD19" s="93">
        <v>71080</v>
      </c>
      <c r="DF19" s="97" t="s">
        <v>40</v>
      </c>
      <c r="DG19" s="96">
        <v>1</v>
      </c>
      <c r="DH19" s="98">
        <v>195160</v>
      </c>
      <c r="DI19" s="96">
        <v>0</v>
      </c>
      <c r="DJ19" s="96">
        <v>0</v>
      </c>
      <c r="DK19" s="98">
        <v>195160</v>
      </c>
      <c r="DL19" s="98">
        <v>124860</v>
      </c>
      <c r="DM19" s="98">
        <v>70300</v>
      </c>
      <c r="DO19" s="121" t="s">
        <v>40</v>
      </c>
      <c r="DP19" s="122">
        <v>1</v>
      </c>
      <c r="DQ19" s="123">
        <v>168880</v>
      </c>
      <c r="DR19" s="122">
        <v>0</v>
      </c>
      <c r="DS19" s="122">
        <v>0</v>
      </c>
      <c r="DT19" s="123">
        <v>168880</v>
      </c>
      <c r="DU19" s="123">
        <v>102430</v>
      </c>
      <c r="DV19" s="123">
        <v>66450</v>
      </c>
      <c r="DX19" s="121" t="s">
        <v>40</v>
      </c>
      <c r="DY19" s="122">
        <v>1</v>
      </c>
      <c r="DZ19" s="123">
        <v>212020</v>
      </c>
      <c r="EA19" s="122">
        <v>0</v>
      </c>
      <c r="EB19" s="122">
        <v>0</v>
      </c>
      <c r="EC19" s="123">
        <v>212020</v>
      </c>
      <c r="ED19" s="123">
        <v>145570</v>
      </c>
      <c r="EE19" s="123">
        <v>66450</v>
      </c>
      <c r="EG19" s="121" t="s">
        <v>40</v>
      </c>
      <c r="EH19" s="122">
        <v>1</v>
      </c>
      <c r="EI19" s="123">
        <v>192510</v>
      </c>
      <c r="EJ19" s="122">
        <v>0</v>
      </c>
      <c r="EK19" s="122">
        <v>0</v>
      </c>
      <c r="EL19" s="123">
        <v>192510</v>
      </c>
      <c r="EM19" s="123">
        <v>126060</v>
      </c>
      <c r="EN19" s="123">
        <v>66450</v>
      </c>
      <c r="EP19" s="121" t="s">
        <v>40</v>
      </c>
      <c r="EQ19" s="122">
        <v>1</v>
      </c>
      <c r="ER19" s="123">
        <v>207070</v>
      </c>
      <c r="ES19" s="122">
        <v>0</v>
      </c>
      <c r="ET19" s="122">
        <v>0</v>
      </c>
      <c r="EU19" s="123">
        <v>207070</v>
      </c>
      <c r="EV19" s="123">
        <v>140620</v>
      </c>
      <c r="EW19" s="123">
        <v>66450</v>
      </c>
      <c r="EY19" s="121" t="s">
        <v>40</v>
      </c>
      <c r="EZ19" s="122">
        <v>1</v>
      </c>
      <c r="FA19" s="123">
        <v>227820</v>
      </c>
      <c r="FB19" s="122">
        <v>0</v>
      </c>
      <c r="FC19" s="122">
        <v>0</v>
      </c>
      <c r="FD19" s="123">
        <v>227820</v>
      </c>
      <c r="FE19" s="123">
        <v>142620</v>
      </c>
      <c r="FF19" s="123">
        <v>85200</v>
      </c>
      <c r="FH19" s="121" t="s">
        <v>50</v>
      </c>
      <c r="FI19" s="122">
        <v>1</v>
      </c>
      <c r="FJ19" s="123">
        <v>176710</v>
      </c>
      <c r="FK19" s="122">
        <v>0</v>
      </c>
      <c r="FL19" s="122">
        <v>0</v>
      </c>
      <c r="FM19" s="123">
        <v>176710</v>
      </c>
      <c r="FN19" s="123">
        <v>120420</v>
      </c>
      <c r="FO19" s="123">
        <v>56290</v>
      </c>
      <c r="FQ19" s="121" t="s">
        <v>50</v>
      </c>
      <c r="FR19" s="122">
        <v>1</v>
      </c>
      <c r="FS19" s="129">
        <v>176710</v>
      </c>
      <c r="FT19" s="128">
        <v>0</v>
      </c>
      <c r="FU19" s="128">
        <v>0</v>
      </c>
      <c r="FV19" s="131">
        <v>176710</v>
      </c>
      <c r="FW19" s="131">
        <v>120420</v>
      </c>
      <c r="FX19" s="131">
        <v>56290</v>
      </c>
      <c r="FZ19" s="121" t="s">
        <v>50</v>
      </c>
      <c r="GA19" s="122">
        <v>2</v>
      </c>
      <c r="GB19" s="123">
        <v>225280</v>
      </c>
      <c r="GC19" s="122">
        <v>0</v>
      </c>
      <c r="GD19" s="122">
        <v>0</v>
      </c>
      <c r="GE19" s="123">
        <v>225280</v>
      </c>
      <c r="GF19" s="123">
        <v>144240</v>
      </c>
      <c r="GG19" s="123">
        <v>81040</v>
      </c>
    </row>
    <row r="20" spans="1:189" x14ac:dyDescent="0.25">
      <c r="A20" s="81" t="s">
        <v>125</v>
      </c>
      <c r="B20" s="84" t="s">
        <v>41</v>
      </c>
      <c r="C20" s="84">
        <v>1</v>
      </c>
      <c r="D20" s="85">
        <v>124710</v>
      </c>
      <c r="E20" s="84">
        <v>0</v>
      </c>
      <c r="F20" s="84">
        <v>0</v>
      </c>
      <c r="G20" s="85">
        <v>124710</v>
      </c>
      <c r="H20" s="85">
        <v>9430</v>
      </c>
      <c r="I20" s="85">
        <v>115280</v>
      </c>
      <c r="K20" s="84" t="s">
        <v>41</v>
      </c>
      <c r="L20" s="84">
        <v>1</v>
      </c>
      <c r="M20" s="85">
        <v>135940</v>
      </c>
      <c r="N20" s="84">
        <v>0</v>
      </c>
      <c r="O20" s="84">
        <v>0</v>
      </c>
      <c r="P20" s="85">
        <v>135940</v>
      </c>
      <c r="Q20" s="85">
        <v>10280</v>
      </c>
      <c r="R20" s="85">
        <v>125660</v>
      </c>
      <c r="T20" s="92" t="s">
        <v>39</v>
      </c>
      <c r="U20" s="92">
        <v>1</v>
      </c>
      <c r="V20" s="93">
        <v>112940</v>
      </c>
      <c r="W20" s="92">
        <v>0</v>
      </c>
      <c r="X20" s="92">
        <v>0</v>
      </c>
      <c r="Y20" s="93">
        <v>112940</v>
      </c>
      <c r="Z20" s="93">
        <v>59880</v>
      </c>
      <c r="AA20" s="93">
        <v>53060</v>
      </c>
      <c r="AC20" s="92" t="s">
        <v>38</v>
      </c>
      <c r="AD20" s="92">
        <v>2</v>
      </c>
      <c r="AE20" s="93">
        <v>82620</v>
      </c>
      <c r="AF20" s="92">
        <v>0</v>
      </c>
      <c r="AG20" s="92">
        <v>0</v>
      </c>
      <c r="AH20" s="93">
        <v>82620</v>
      </c>
      <c r="AI20" s="93">
        <v>68260</v>
      </c>
      <c r="AJ20" s="93">
        <v>14360</v>
      </c>
      <c r="AL20" s="92" t="s">
        <v>38</v>
      </c>
      <c r="AM20" s="92">
        <v>2</v>
      </c>
      <c r="AN20" s="93">
        <v>90890</v>
      </c>
      <c r="AO20" s="92">
        <v>0</v>
      </c>
      <c r="AP20" s="92">
        <v>0</v>
      </c>
      <c r="AQ20" s="93">
        <v>90890</v>
      </c>
      <c r="AR20" s="93">
        <v>75090</v>
      </c>
      <c r="AS20" s="93">
        <v>15800</v>
      </c>
      <c r="AU20" s="92" t="s">
        <v>39</v>
      </c>
      <c r="AV20" s="92">
        <v>1</v>
      </c>
      <c r="AW20" s="93">
        <v>129210</v>
      </c>
      <c r="AX20" s="92">
        <v>0</v>
      </c>
      <c r="AY20" s="92">
        <v>0</v>
      </c>
      <c r="AZ20" s="93">
        <v>129210</v>
      </c>
      <c r="BA20" s="93">
        <v>68500</v>
      </c>
      <c r="BB20" s="93">
        <v>60710</v>
      </c>
      <c r="BD20" s="92" t="s">
        <v>41</v>
      </c>
      <c r="BE20" s="92">
        <v>1</v>
      </c>
      <c r="BF20" s="93">
        <v>298770</v>
      </c>
      <c r="BG20" s="92">
        <v>0</v>
      </c>
      <c r="BH20" s="92">
        <v>0</v>
      </c>
      <c r="BI20" s="93">
        <v>298770</v>
      </c>
      <c r="BJ20" s="93">
        <v>5000</v>
      </c>
      <c r="BK20" s="93">
        <v>293770</v>
      </c>
      <c r="BM20" s="92" t="s">
        <v>45</v>
      </c>
      <c r="BN20" s="92">
        <v>2</v>
      </c>
      <c r="BO20" s="93">
        <v>3045960</v>
      </c>
      <c r="BP20" s="92">
        <v>0</v>
      </c>
      <c r="BQ20" s="92">
        <v>0</v>
      </c>
      <c r="BR20" s="93">
        <v>3045960</v>
      </c>
      <c r="BS20" s="93">
        <v>2662260</v>
      </c>
      <c r="BT20" s="93">
        <v>383700</v>
      </c>
      <c r="BV20" s="92" t="s">
        <v>41</v>
      </c>
      <c r="BW20" s="92">
        <v>1</v>
      </c>
      <c r="BX20" s="93">
        <v>324200</v>
      </c>
      <c r="BY20" s="92">
        <v>0</v>
      </c>
      <c r="BZ20" s="92">
        <v>0</v>
      </c>
      <c r="CA20" s="92">
        <v>0</v>
      </c>
      <c r="CB20" s="92">
        <v>0</v>
      </c>
      <c r="CC20" s="93">
        <v>1220870</v>
      </c>
      <c r="CE20" s="92" t="s">
        <v>40</v>
      </c>
      <c r="CF20" s="92">
        <v>1</v>
      </c>
      <c r="CG20" s="93">
        <v>193790</v>
      </c>
      <c r="CH20" s="92">
        <v>0</v>
      </c>
      <c r="CI20" s="92">
        <v>0</v>
      </c>
      <c r="CJ20" s="93">
        <v>193790</v>
      </c>
      <c r="CK20" s="93">
        <v>117610</v>
      </c>
      <c r="CL20" s="93">
        <v>76180</v>
      </c>
      <c r="CN20" s="92" t="s">
        <v>40</v>
      </c>
      <c r="CO20" s="92">
        <v>1</v>
      </c>
      <c r="CP20" s="93">
        <v>219880</v>
      </c>
      <c r="CQ20" s="92">
        <v>0</v>
      </c>
      <c r="CR20" s="92">
        <v>0</v>
      </c>
      <c r="CS20" s="93">
        <v>219880</v>
      </c>
      <c r="CT20" s="93">
        <v>146880</v>
      </c>
      <c r="CU20" s="93">
        <v>73000</v>
      </c>
      <c r="CW20" s="92" t="s">
        <v>41</v>
      </c>
      <c r="CX20" s="92">
        <v>1</v>
      </c>
      <c r="CY20" s="93">
        <v>308240</v>
      </c>
      <c r="CZ20" s="92">
        <v>0</v>
      </c>
      <c r="DA20" s="92">
        <v>0</v>
      </c>
      <c r="DB20" s="93">
        <v>308240</v>
      </c>
      <c r="DC20" s="93">
        <v>5000</v>
      </c>
      <c r="DD20" s="93">
        <v>303240</v>
      </c>
      <c r="DF20" s="97" t="s">
        <v>41</v>
      </c>
      <c r="DG20" s="96">
        <v>1</v>
      </c>
      <c r="DH20" s="98">
        <v>308240</v>
      </c>
      <c r="DI20" s="96">
        <v>0</v>
      </c>
      <c r="DJ20" s="96">
        <v>0</v>
      </c>
      <c r="DK20" s="98">
        <v>308240</v>
      </c>
      <c r="DL20" s="98">
        <v>5000</v>
      </c>
      <c r="DM20" s="98">
        <v>303240</v>
      </c>
      <c r="DO20" s="121" t="s">
        <v>41</v>
      </c>
      <c r="DP20" s="122">
        <v>1</v>
      </c>
      <c r="DQ20" s="123">
        <v>338240</v>
      </c>
      <c r="DR20" s="122">
        <v>0</v>
      </c>
      <c r="DS20" s="122">
        <v>0</v>
      </c>
      <c r="DT20" s="123">
        <v>338240</v>
      </c>
      <c r="DU20" s="123">
        <v>5000</v>
      </c>
      <c r="DV20" s="123">
        <v>333240</v>
      </c>
      <c r="DX20" s="121" t="s">
        <v>41</v>
      </c>
      <c r="DY20" s="122">
        <v>1</v>
      </c>
      <c r="DZ20" s="123">
        <v>338240</v>
      </c>
      <c r="EA20" s="122">
        <v>0</v>
      </c>
      <c r="EB20" s="122">
        <v>0</v>
      </c>
      <c r="EC20" s="123">
        <v>338240</v>
      </c>
      <c r="ED20" s="123">
        <v>5000</v>
      </c>
      <c r="EE20" s="123">
        <v>333240</v>
      </c>
      <c r="EG20" s="121" t="s">
        <v>41</v>
      </c>
      <c r="EH20" s="122">
        <v>1</v>
      </c>
      <c r="EI20" s="123">
        <v>338240</v>
      </c>
      <c r="EJ20" s="122">
        <v>0</v>
      </c>
      <c r="EK20" s="122">
        <v>0</v>
      </c>
      <c r="EL20" s="123">
        <v>338240</v>
      </c>
      <c r="EM20" s="123">
        <v>5000</v>
      </c>
      <c r="EN20" s="123">
        <v>333240</v>
      </c>
      <c r="EP20" s="121" t="s">
        <v>41</v>
      </c>
      <c r="EQ20" s="122">
        <v>1</v>
      </c>
      <c r="ER20" s="123">
        <v>338240</v>
      </c>
      <c r="ES20" s="122">
        <v>0</v>
      </c>
      <c r="ET20" s="122">
        <v>0</v>
      </c>
      <c r="EU20" s="123">
        <v>338240</v>
      </c>
      <c r="EV20" s="123">
        <v>5000</v>
      </c>
      <c r="EW20" s="123">
        <v>333240</v>
      </c>
      <c r="EY20" s="121" t="s">
        <v>41</v>
      </c>
      <c r="EZ20" s="122">
        <v>1</v>
      </c>
      <c r="FA20" s="123">
        <v>338240</v>
      </c>
      <c r="FB20" s="122">
        <v>0</v>
      </c>
      <c r="FC20" s="122">
        <v>0</v>
      </c>
      <c r="FD20" s="123">
        <v>338240</v>
      </c>
      <c r="FE20" s="123">
        <v>5000</v>
      </c>
      <c r="FF20" s="123">
        <v>333240</v>
      </c>
      <c r="FH20" s="121" t="s">
        <v>45</v>
      </c>
      <c r="FI20" s="122">
        <v>2</v>
      </c>
      <c r="FJ20" s="123">
        <v>4207650</v>
      </c>
      <c r="FK20" s="122">
        <v>0</v>
      </c>
      <c r="FL20" s="122">
        <v>0</v>
      </c>
      <c r="FM20" s="123">
        <v>4207650</v>
      </c>
      <c r="FN20" s="123">
        <v>3813660</v>
      </c>
      <c r="FO20" s="123">
        <v>393990</v>
      </c>
      <c r="FQ20" s="121" t="s">
        <v>45</v>
      </c>
      <c r="FR20" s="122">
        <v>2</v>
      </c>
      <c r="FS20" s="129">
        <v>4197150</v>
      </c>
      <c r="FT20" s="128">
        <v>0</v>
      </c>
      <c r="FU20" s="128">
        <v>0</v>
      </c>
      <c r="FV20" s="131">
        <v>4197150</v>
      </c>
      <c r="FW20" s="131">
        <v>3813660</v>
      </c>
      <c r="FX20" s="131">
        <v>383490</v>
      </c>
      <c r="FZ20" s="121" t="s">
        <v>45</v>
      </c>
      <c r="GA20" s="122">
        <v>2</v>
      </c>
      <c r="GB20" s="123">
        <v>4197150</v>
      </c>
      <c r="GC20" s="122">
        <v>0</v>
      </c>
      <c r="GD20" s="122">
        <v>0</v>
      </c>
      <c r="GE20" s="123">
        <v>4197150</v>
      </c>
      <c r="GF20" s="123">
        <v>3813660</v>
      </c>
      <c r="GG20" s="123">
        <v>383490</v>
      </c>
    </row>
    <row r="21" spans="1:189" x14ac:dyDescent="0.25">
      <c r="A21" s="81" t="s">
        <v>126</v>
      </c>
      <c r="B21" s="84" t="s">
        <v>42</v>
      </c>
      <c r="C21" s="84">
        <v>2</v>
      </c>
      <c r="D21" s="85">
        <v>121510</v>
      </c>
      <c r="E21" s="84">
        <v>0</v>
      </c>
      <c r="F21" s="84">
        <v>0</v>
      </c>
      <c r="G21" s="85">
        <v>121510</v>
      </c>
      <c r="H21" s="85">
        <v>82150</v>
      </c>
      <c r="I21" s="85">
        <v>39360</v>
      </c>
      <c r="K21" s="84" t="s">
        <v>42</v>
      </c>
      <c r="L21" s="84">
        <v>2</v>
      </c>
      <c r="M21" s="85">
        <v>132450</v>
      </c>
      <c r="N21" s="84">
        <v>0</v>
      </c>
      <c r="O21" s="84">
        <v>0</v>
      </c>
      <c r="P21" s="85">
        <v>132450</v>
      </c>
      <c r="Q21" s="85">
        <v>89550</v>
      </c>
      <c r="R21" s="85">
        <v>42900</v>
      </c>
      <c r="T21" s="92" t="s">
        <v>40</v>
      </c>
      <c r="U21" s="92">
        <v>1</v>
      </c>
      <c r="V21" s="93">
        <v>91670</v>
      </c>
      <c r="W21" s="92">
        <v>0</v>
      </c>
      <c r="X21" s="92">
        <v>0</v>
      </c>
      <c r="Y21" s="93">
        <v>91670</v>
      </c>
      <c r="Z21" s="93">
        <v>57850</v>
      </c>
      <c r="AA21" s="93">
        <v>33820</v>
      </c>
      <c r="AC21" s="92" t="s">
        <v>39</v>
      </c>
      <c r="AD21" s="92">
        <v>1</v>
      </c>
      <c r="AE21" s="93">
        <v>112940</v>
      </c>
      <c r="AF21" s="92">
        <v>0</v>
      </c>
      <c r="AG21" s="92">
        <v>0</v>
      </c>
      <c r="AH21" s="93">
        <v>112940</v>
      </c>
      <c r="AI21" s="93">
        <v>59880</v>
      </c>
      <c r="AJ21" s="93">
        <v>53060</v>
      </c>
      <c r="AL21" s="92" t="s">
        <v>39</v>
      </c>
      <c r="AM21" s="92">
        <v>1</v>
      </c>
      <c r="AN21" s="93">
        <v>124230</v>
      </c>
      <c r="AO21" s="92">
        <v>0</v>
      </c>
      <c r="AP21" s="92">
        <v>0</v>
      </c>
      <c r="AQ21" s="93">
        <v>124230</v>
      </c>
      <c r="AR21" s="93">
        <v>65860</v>
      </c>
      <c r="AS21" s="93">
        <v>58370</v>
      </c>
      <c r="AU21" s="92" t="s">
        <v>40</v>
      </c>
      <c r="AV21" s="92">
        <v>2</v>
      </c>
      <c r="AW21" s="93">
        <v>208100</v>
      </c>
      <c r="AX21" s="92">
        <v>0</v>
      </c>
      <c r="AY21" s="92">
        <v>0</v>
      </c>
      <c r="AZ21" s="93">
        <v>208100</v>
      </c>
      <c r="BA21" s="93">
        <v>119900</v>
      </c>
      <c r="BB21" s="93">
        <v>88200</v>
      </c>
      <c r="BD21" s="92" t="s">
        <v>42</v>
      </c>
      <c r="BE21" s="92">
        <v>2</v>
      </c>
      <c r="BF21" s="93">
        <v>200730</v>
      </c>
      <c r="BG21" s="92">
        <v>0</v>
      </c>
      <c r="BH21" s="92">
        <v>0</v>
      </c>
      <c r="BI21" s="93">
        <v>200730</v>
      </c>
      <c r="BJ21" s="93">
        <v>106730</v>
      </c>
      <c r="BK21" s="93">
        <v>94000</v>
      </c>
      <c r="BM21" s="92" t="s">
        <v>40</v>
      </c>
      <c r="BN21" s="92">
        <v>1</v>
      </c>
      <c r="BO21" s="93">
        <v>156340</v>
      </c>
      <c r="BP21" s="92">
        <v>0</v>
      </c>
      <c r="BQ21" s="92">
        <v>0</v>
      </c>
      <c r="BR21" s="93">
        <v>156340</v>
      </c>
      <c r="BS21" s="93">
        <v>80840</v>
      </c>
      <c r="BT21" s="93">
        <v>75500</v>
      </c>
      <c r="BV21" s="92" t="s">
        <v>42</v>
      </c>
      <c r="BW21" s="92">
        <v>2</v>
      </c>
      <c r="BX21" s="93">
        <v>271650</v>
      </c>
      <c r="BY21" s="92">
        <v>0</v>
      </c>
      <c r="BZ21" s="92">
        <v>0</v>
      </c>
      <c r="CA21" s="92">
        <v>0</v>
      </c>
      <c r="CB21" s="93">
        <v>6350310</v>
      </c>
      <c r="CC21" s="93">
        <v>5978780</v>
      </c>
      <c r="CE21" s="92" t="s">
        <v>41</v>
      </c>
      <c r="CF21" s="92">
        <v>1</v>
      </c>
      <c r="CG21" s="93">
        <v>324200</v>
      </c>
      <c r="CH21" s="92">
        <v>0</v>
      </c>
      <c r="CI21" s="92">
        <v>0</v>
      </c>
      <c r="CJ21" s="93">
        <v>324200</v>
      </c>
      <c r="CK21" s="93">
        <v>5000</v>
      </c>
      <c r="CL21" s="93">
        <v>319200</v>
      </c>
      <c r="CN21" s="92" t="s">
        <v>41</v>
      </c>
      <c r="CO21" s="92">
        <v>1</v>
      </c>
      <c r="CP21" s="93">
        <v>308240</v>
      </c>
      <c r="CQ21" s="92">
        <v>0</v>
      </c>
      <c r="CR21" s="92">
        <v>0</v>
      </c>
      <c r="CS21" s="93">
        <v>308240</v>
      </c>
      <c r="CT21" s="93">
        <v>5000</v>
      </c>
      <c r="CU21" s="93">
        <v>303240</v>
      </c>
      <c r="CW21" s="92" t="s">
        <v>42</v>
      </c>
      <c r="CX21" s="92">
        <v>2</v>
      </c>
      <c r="CY21" s="93">
        <v>197350</v>
      </c>
      <c r="CZ21" s="92">
        <v>0</v>
      </c>
      <c r="DA21" s="92">
        <v>0</v>
      </c>
      <c r="DB21" s="93">
        <v>197350</v>
      </c>
      <c r="DC21" s="93">
        <v>68350</v>
      </c>
      <c r="DD21" s="93">
        <v>129000</v>
      </c>
      <c r="DF21" s="97" t="s">
        <v>42</v>
      </c>
      <c r="DG21" s="96">
        <v>2</v>
      </c>
      <c r="DH21" s="98">
        <v>199320</v>
      </c>
      <c r="DI21" s="96">
        <v>0</v>
      </c>
      <c r="DJ21" s="96">
        <v>0</v>
      </c>
      <c r="DK21" s="98">
        <v>199320</v>
      </c>
      <c r="DL21" s="98">
        <v>74320</v>
      </c>
      <c r="DM21" s="98">
        <v>125000</v>
      </c>
      <c r="DO21" s="121" t="s">
        <v>42</v>
      </c>
      <c r="DP21" s="122">
        <v>2</v>
      </c>
      <c r="DQ21" s="123">
        <v>161620</v>
      </c>
      <c r="DR21" s="122">
        <v>0</v>
      </c>
      <c r="DS21" s="122">
        <v>0</v>
      </c>
      <c r="DT21" s="123">
        <v>161620</v>
      </c>
      <c r="DU21" s="123">
        <v>56620</v>
      </c>
      <c r="DV21" s="123">
        <v>105000</v>
      </c>
      <c r="DX21" s="121" t="s">
        <v>42</v>
      </c>
      <c r="DY21" s="122">
        <v>2</v>
      </c>
      <c r="DZ21" s="123">
        <v>186330</v>
      </c>
      <c r="EA21" s="122">
        <v>0</v>
      </c>
      <c r="EB21" s="122">
        <v>0</v>
      </c>
      <c r="EC21" s="123">
        <v>186330</v>
      </c>
      <c r="ED21" s="123">
        <v>81330</v>
      </c>
      <c r="EE21" s="123">
        <v>105000</v>
      </c>
      <c r="EG21" s="121" t="s">
        <v>42</v>
      </c>
      <c r="EH21" s="122">
        <v>2</v>
      </c>
      <c r="EI21" s="123">
        <v>182480</v>
      </c>
      <c r="EJ21" s="122">
        <v>0</v>
      </c>
      <c r="EK21" s="122">
        <v>0</v>
      </c>
      <c r="EL21" s="123">
        <v>182480</v>
      </c>
      <c r="EM21" s="123">
        <v>77480</v>
      </c>
      <c r="EN21" s="123">
        <v>105000</v>
      </c>
      <c r="EP21" s="121" t="s">
        <v>42</v>
      </c>
      <c r="EQ21" s="122">
        <v>2</v>
      </c>
      <c r="ER21" s="123">
        <v>199440</v>
      </c>
      <c r="ES21" s="122">
        <v>0</v>
      </c>
      <c r="ET21" s="122">
        <v>0</v>
      </c>
      <c r="EU21" s="123">
        <v>199440</v>
      </c>
      <c r="EV21" s="123">
        <v>94440</v>
      </c>
      <c r="EW21" s="123">
        <v>105000</v>
      </c>
      <c r="EY21" s="121" t="s">
        <v>42</v>
      </c>
      <c r="EZ21" s="122">
        <v>2</v>
      </c>
      <c r="FA21" s="123">
        <v>229860</v>
      </c>
      <c r="FB21" s="122">
        <v>0</v>
      </c>
      <c r="FC21" s="122">
        <v>0</v>
      </c>
      <c r="FD21" s="123">
        <v>229860</v>
      </c>
      <c r="FE21" s="123">
        <v>124860</v>
      </c>
      <c r="FF21" s="123">
        <v>105000</v>
      </c>
      <c r="FH21" s="121" t="s">
        <v>40</v>
      </c>
      <c r="FI21" s="122">
        <v>1</v>
      </c>
      <c r="FJ21" s="123">
        <v>250580</v>
      </c>
      <c r="FK21" s="122">
        <v>0</v>
      </c>
      <c r="FL21" s="122">
        <v>0</v>
      </c>
      <c r="FM21" s="123">
        <v>250580</v>
      </c>
      <c r="FN21" s="123">
        <v>165450</v>
      </c>
      <c r="FO21" s="123">
        <v>85130</v>
      </c>
      <c r="FQ21" s="121" t="s">
        <v>40</v>
      </c>
      <c r="FR21" s="122">
        <v>1</v>
      </c>
      <c r="FS21" s="129">
        <v>266340</v>
      </c>
      <c r="FT21" s="128">
        <v>0</v>
      </c>
      <c r="FU21" s="128">
        <v>0</v>
      </c>
      <c r="FV21" s="131">
        <v>266340</v>
      </c>
      <c r="FW21" s="131">
        <v>181340</v>
      </c>
      <c r="FX21" s="131">
        <v>85000</v>
      </c>
      <c r="FZ21" s="121" t="s">
        <v>40</v>
      </c>
      <c r="GA21" s="122">
        <v>1</v>
      </c>
      <c r="GB21" s="123">
        <v>311050</v>
      </c>
      <c r="GC21" s="122">
        <v>0</v>
      </c>
      <c r="GD21" s="122">
        <v>0</v>
      </c>
      <c r="GE21" s="123">
        <v>311050</v>
      </c>
      <c r="GF21" s="123">
        <v>226050</v>
      </c>
      <c r="GG21" s="123">
        <v>85000</v>
      </c>
    </row>
    <row r="22" spans="1:189" x14ac:dyDescent="0.25">
      <c r="B22" s="84" t="s">
        <v>43</v>
      </c>
      <c r="C22" s="84">
        <v>7</v>
      </c>
      <c r="D22" s="85">
        <v>146840</v>
      </c>
      <c r="E22" s="84">
        <v>0</v>
      </c>
      <c r="F22" s="84">
        <v>0</v>
      </c>
      <c r="G22" s="85">
        <v>146840</v>
      </c>
      <c r="H22" s="85">
        <v>31240</v>
      </c>
      <c r="I22" s="85">
        <v>115600</v>
      </c>
      <c r="K22" s="84" t="s">
        <v>43</v>
      </c>
      <c r="L22" s="84">
        <v>7</v>
      </c>
      <c r="M22" s="85">
        <v>160080</v>
      </c>
      <c r="N22" s="84">
        <v>0</v>
      </c>
      <c r="O22" s="84">
        <v>0</v>
      </c>
      <c r="P22" s="85">
        <v>160080</v>
      </c>
      <c r="Q22" s="85">
        <v>34060</v>
      </c>
      <c r="R22" s="85">
        <v>126020</v>
      </c>
      <c r="T22" s="92" t="s">
        <v>41</v>
      </c>
      <c r="U22" s="92">
        <v>1</v>
      </c>
      <c r="V22" s="93">
        <v>141380</v>
      </c>
      <c r="W22" s="92">
        <v>0</v>
      </c>
      <c r="X22" s="92">
        <v>0</v>
      </c>
      <c r="Y22" s="93">
        <v>141380</v>
      </c>
      <c r="Z22" s="93">
        <v>10690</v>
      </c>
      <c r="AA22" s="93">
        <v>130690</v>
      </c>
      <c r="AC22" s="92" t="s">
        <v>40</v>
      </c>
      <c r="AD22" s="92">
        <v>2</v>
      </c>
      <c r="AE22" s="93">
        <v>204010</v>
      </c>
      <c r="AF22" s="92">
        <v>0</v>
      </c>
      <c r="AG22" s="92">
        <v>0</v>
      </c>
      <c r="AH22" s="93">
        <v>204010</v>
      </c>
      <c r="AI22" s="93">
        <v>117540</v>
      </c>
      <c r="AJ22" s="93">
        <v>86470</v>
      </c>
      <c r="AL22" s="92" t="s">
        <v>40</v>
      </c>
      <c r="AM22" s="92">
        <v>1</v>
      </c>
      <c r="AN22" s="93">
        <v>104720</v>
      </c>
      <c r="AO22" s="92">
        <v>0</v>
      </c>
      <c r="AP22" s="92">
        <v>0</v>
      </c>
      <c r="AQ22" s="93">
        <v>104720</v>
      </c>
      <c r="AR22" s="93">
        <v>66090</v>
      </c>
      <c r="AS22" s="93">
        <v>38630</v>
      </c>
      <c r="AU22" s="92" t="s">
        <v>41</v>
      </c>
      <c r="AV22" s="92">
        <v>1</v>
      </c>
      <c r="AW22" s="93">
        <v>161510</v>
      </c>
      <c r="AX22" s="92">
        <v>0</v>
      </c>
      <c r="AY22" s="92">
        <v>0</v>
      </c>
      <c r="AZ22" s="93">
        <v>161510</v>
      </c>
      <c r="BA22" s="93">
        <v>12210</v>
      </c>
      <c r="BB22" s="93">
        <v>149300</v>
      </c>
      <c r="BD22" s="92" t="s">
        <v>43</v>
      </c>
      <c r="BE22" s="92">
        <v>7</v>
      </c>
      <c r="BF22" s="93">
        <v>279810</v>
      </c>
      <c r="BG22" s="92">
        <v>0</v>
      </c>
      <c r="BH22" s="92">
        <v>0</v>
      </c>
      <c r="BI22" s="93">
        <v>279810</v>
      </c>
      <c r="BJ22" s="93">
        <v>28730</v>
      </c>
      <c r="BK22" s="93">
        <v>251080</v>
      </c>
      <c r="BM22" s="92" t="s">
        <v>41</v>
      </c>
      <c r="BN22" s="92">
        <v>1</v>
      </c>
      <c r="BO22" s="93">
        <v>324200</v>
      </c>
      <c r="BP22" s="92">
        <v>0</v>
      </c>
      <c r="BQ22" s="92">
        <v>0</v>
      </c>
      <c r="BR22" s="93">
        <v>324200</v>
      </c>
      <c r="BS22" s="93">
        <v>5000</v>
      </c>
      <c r="BT22" s="93">
        <v>319200</v>
      </c>
      <c r="BV22" s="92" t="s">
        <v>43</v>
      </c>
      <c r="BW22" s="92">
        <v>8</v>
      </c>
      <c r="BX22" s="93">
        <v>443170</v>
      </c>
      <c r="BY22" s="92">
        <v>0</v>
      </c>
      <c r="BZ22" s="92">
        <v>0</v>
      </c>
      <c r="CA22" s="92">
        <v>0</v>
      </c>
      <c r="CB22" s="93">
        <v>9984780</v>
      </c>
      <c r="CC22" s="93">
        <v>7541040</v>
      </c>
      <c r="CE22" s="92" t="s">
        <v>42</v>
      </c>
      <c r="CF22" s="92">
        <v>2</v>
      </c>
      <c r="CG22" s="93">
        <v>257420</v>
      </c>
      <c r="CH22" s="92">
        <v>0</v>
      </c>
      <c r="CI22" s="92">
        <v>0</v>
      </c>
      <c r="CJ22" s="93">
        <v>257420</v>
      </c>
      <c r="CK22" s="93">
        <v>112420</v>
      </c>
      <c r="CL22" s="93">
        <v>145000</v>
      </c>
      <c r="CN22" s="92" t="s">
        <v>42</v>
      </c>
      <c r="CO22" s="92">
        <v>2</v>
      </c>
      <c r="CP22" s="93">
        <v>235110</v>
      </c>
      <c r="CQ22" s="92">
        <v>0</v>
      </c>
      <c r="CR22" s="92">
        <v>0</v>
      </c>
      <c r="CS22" s="93">
        <v>235110</v>
      </c>
      <c r="CT22" s="93">
        <v>96110</v>
      </c>
      <c r="CU22" s="93">
        <v>139000</v>
      </c>
      <c r="CW22" s="92" t="s">
        <v>43</v>
      </c>
      <c r="CX22" s="92">
        <v>7</v>
      </c>
      <c r="CY22" s="93">
        <v>560650</v>
      </c>
      <c r="CZ22" s="92">
        <v>0</v>
      </c>
      <c r="DA22" s="92">
        <v>0</v>
      </c>
      <c r="DB22" s="93">
        <v>560650</v>
      </c>
      <c r="DC22" s="93">
        <v>257990</v>
      </c>
      <c r="DD22" s="93">
        <v>302660</v>
      </c>
      <c r="DF22" s="97" t="s">
        <v>43</v>
      </c>
      <c r="DG22" s="96">
        <v>7</v>
      </c>
      <c r="DH22" s="98">
        <v>554470</v>
      </c>
      <c r="DI22" s="96">
        <v>0</v>
      </c>
      <c r="DJ22" s="96">
        <v>0</v>
      </c>
      <c r="DK22" s="98">
        <v>554470</v>
      </c>
      <c r="DL22" s="98">
        <v>256710</v>
      </c>
      <c r="DM22" s="98">
        <v>297760</v>
      </c>
      <c r="DO22" s="121" t="s">
        <v>43</v>
      </c>
      <c r="DP22" s="122">
        <v>7</v>
      </c>
      <c r="DQ22" s="123">
        <v>512630</v>
      </c>
      <c r="DR22" s="122">
        <v>0</v>
      </c>
      <c r="DS22" s="122">
        <v>0</v>
      </c>
      <c r="DT22" s="123">
        <v>512630</v>
      </c>
      <c r="DU22" s="123">
        <v>250380</v>
      </c>
      <c r="DV22" s="123">
        <v>262250</v>
      </c>
      <c r="DX22" s="121" t="s">
        <v>43</v>
      </c>
      <c r="DY22" s="122">
        <v>7</v>
      </c>
      <c r="DZ22" s="123">
        <v>521020</v>
      </c>
      <c r="EA22" s="122">
        <v>0</v>
      </c>
      <c r="EB22" s="122">
        <v>0</v>
      </c>
      <c r="EC22" s="123">
        <v>521020</v>
      </c>
      <c r="ED22" s="123">
        <v>258770</v>
      </c>
      <c r="EE22" s="123">
        <v>262250</v>
      </c>
      <c r="EG22" s="121" t="s">
        <v>43</v>
      </c>
      <c r="EH22" s="122">
        <v>7</v>
      </c>
      <c r="EI22" s="123">
        <v>564160</v>
      </c>
      <c r="EJ22" s="122">
        <v>0</v>
      </c>
      <c r="EK22" s="122">
        <v>0</v>
      </c>
      <c r="EL22" s="123">
        <v>564160</v>
      </c>
      <c r="EM22" s="123">
        <v>301910</v>
      </c>
      <c r="EN22" s="123">
        <v>262250</v>
      </c>
      <c r="EP22" s="121" t="s">
        <v>43</v>
      </c>
      <c r="EQ22" s="122">
        <v>7</v>
      </c>
      <c r="ER22" s="123">
        <v>566130</v>
      </c>
      <c r="ES22" s="122">
        <v>0</v>
      </c>
      <c r="ET22" s="122">
        <v>0</v>
      </c>
      <c r="EU22" s="123">
        <v>566130</v>
      </c>
      <c r="EV22" s="123">
        <v>303880</v>
      </c>
      <c r="EW22" s="123">
        <v>262250</v>
      </c>
      <c r="EY22" s="121" t="s">
        <v>43</v>
      </c>
      <c r="EZ22" s="122">
        <v>6</v>
      </c>
      <c r="FA22" s="123">
        <v>523550</v>
      </c>
      <c r="FB22" s="122">
        <v>0</v>
      </c>
      <c r="FC22" s="122">
        <v>0</v>
      </c>
      <c r="FD22" s="123">
        <v>523550</v>
      </c>
      <c r="FE22" s="123">
        <v>289600</v>
      </c>
      <c r="FF22" s="123">
        <v>233950</v>
      </c>
      <c r="FH22" s="121" t="s">
        <v>41</v>
      </c>
      <c r="FI22" s="122">
        <v>1</v>
      </c>
      <c r="FJ22" s="123">
        <v>328240</v>
      </c>
      <c r="FK22" s="122">
        <v>0</v>
      </c>
      <c r="FL22" s="122">
        <v>0</v>
      </c>
      <c r="FM22" s="123">
        <v>328240</v>
      </c>
      <c r="FN22" s="123">
        <v>5000</v>
      </c>
      <c r="FO22" s="123">
        <v>323240</v>
      </c>
      <c r="FQ22" s="121" t="s">
        <v>41</v>
      </c>
      <c r="FR22" s="122">
        <v>1</v>
      </c>
      <c r="FS22" s="129">
        <v>294000</v>
      </c>
      <c r="FT22" s="128">
        <v>0</v>
      </c>
      <c r="FU22" s="128">
        <v>0</v>
      </c>
      <c r="FV22" s="131">
        <v>294000</v>
      </c>
      <c r="FW22" s="131">
        <v>8000</v>
      </c>
      <c r="FX22" s="131">
        <v>286000</v>
      </c>
      <c r="FZ22" s="121" t="s">
        <v>41</v>
      </c>
      <c r="GA22" s="122">
        <v>1</v>
      </c>
      <c r="GB22" s="123">
        <v>294000</v>
      </c>
      <c r="GC22" s="122">
        <v>0</v>
      </c>
      <c r="GD22" s="122">
        <v>0</v>
      </c>
      <c r="GE22" s="123">
        <v>294000</v>
      </c>
      <c r="GF22" s="123">
        <v>8000</v>
      </c>
      <c r="GG22" s="123">
        <v>286000</v>
      </c>
    </row>
    <row r="23" spans="1:189" x14ac:dyDescent="0.25">
      <c r="A23" s="116" t="s">
        <v>80</v>
      </c>
      <c r="B23" s="84"/>
      <c r="C23" s="84"/>
      <c r="D23" s="85"/>
      <c r="E23" s="84"/>
      <c r="F23" s="84"/>
      <c r="G23" s="85"/>
      <c r="H23" s="85"/>
      <c r="I23" s="85"/>
      <c r="T23" s="92" t="s">
        <v>42</v>
      </c>
      <c r="U23" s="92">
        <v>2</v>
      </c>
      <c r="V23" s="93">
        <v>137750</v>
      </c>
      <c r="W23" s="92">
        <v>0</v>
      </c>
      <c r="X23" s="92">
        <v>0</v>
      </c>
      <c r="Y23" s="93">
        <v>137750</v>
      </c>
      <c r="Z23" s="93">
        <v>93130</v>
      </c>
      <c r="AA23" s="93">
        <v>44620</v>
      </c>
      <c r="AC23" s="92" t="s">
        <v>41</v>
      </c>
      <c r="AD23" s="92">
        <v>1</v>
      </c>
      <c r="AE23" s="93">
        <v>158340</v>
      </c>
      <c r="AF23" s="92">
        <v>0</v>
      </c>
      <c r="AG23" s="92">
        <v>0</v>
      </c>
      <c r="AH23" s="93">
        <v>158340</v>
      </c>
      <c r="AI23" s="93">
        <v>11970</v>
      </c>
      <c r="AJ23" s="93">
        <v>146370</v>
      </c>
      <c r="AL23" s="92" t="s">
        <v>41</v>
      </c>
      <c r="AM23" s="92">
        <v>1</v>
      </c>
      <c r="AN23" s="93">
        <v>161510</v>
      </c>
      <c r="AO23" s="92">
        <v>0</v>
      </c>
      <c r="AP23" s="92">
        <v>0</v>
      </c>
      <c r="AQ23" s="93">
        <v>161510</v>
      </c>
      <c r="AR23" s="93">
        <v>12210</v>
      </c>
      <c r="AS23" s="93">
        <v>149300</v>
      </c>
      <c r="AU23" s="92" t="s">
        <v>42</v>
      </c>
      <c r="AV23" s="92">
        <v>2</v>
      </c>
      <c r="AW23" s="93">
        <v>157360</v>
      </c>
      <c r="AX23" s="92">
        <v>0</v>
      </c>
      <c r="AY23" s="92">
        <v>0</v>
      </c>
      <c r="AZ23" s="93">
        <v>157360</v>
      </c>
      <c r="BA23" s="93">
        <v>106380</v>
      </c>
      <c r="BB23" s="93">
        <v>50980</v>
      </c>
      <c r="BM23" s="92" t="s">
        <v>42</v>
      </c>
      <c r="BN23" s="92">
        <v>2</v>
      </c>
      <c r="BO23" s="93">
        <v>261840</v>
      </c>
      <c r="BP23" s="92">
        <v>0</v>
      </c>
      <c r="BQ23" s="92">
        <v>0</v>
      </c>
      <c r="BR23" s="93">
        <v>261840</v>
      </c>
      <c r="BS23" s="93">
        <v>114840</v>
      </c>
      <c r="BT23" s="93">
        <v>147000</v>
      </c>
      <c r="CE23" s="92" t="s">
        <v>43</v>
      </c>
      <c r="CF23" s="92">
        <v>7</v>
      </c>
      <c r="CG23" s="93">
        <v>389940</v>
      </c>
      <c r="CH23" s="92">
        <v>0</v>
      </c>
      <c r="CI23" s="92">
        <v>0</v>
      </c>
      <c r="CJ23" s="93">
        <v>389940</v>
      </c>
      <c r="CK23" s="93">
        <v>51860</v>
      </c>
      <c r="CL23" s="93">
        <v>338080</v>
      </c>
      <c r="CN23" s="92" t="s">
        <v>43</v>
      </c>
      <c r="CO23" s="92">
        <v>7</v>
      </c>
      <c r="CP23" s="93">
        <v>586920</v>
      </c>
      <c r="CQ23" s="92">
        <v>0</v>
      </c>
      <c r="CR23" s="92">
        <v>0</v>
      </c>
      <c r="CS23" s="93">
        <v>586920</v>
      </c>
      <c r="CT23" s="93">
        <v>266380</v>
      </c>
      <c r="CU23" s="93">
        <v>320540</v>
      </c>
      <c r="DF23" s="97"/>
      <c r="DG23" s="96"/>
      <c r="DH23" s="98"/>
      <c r="DI23" s="98"/>
      <c r="DJ23" s="98"/>
      <c r="DK23" s="98"/>
      <c r="DL23" s="98"/>
      <c r="DM23" s="98"/>
      <c r="DT23" s="119"/>
      <c r="DU23" s="119"/>
      <c r="DV23" s="119"/>
      <c r="EY23" s="122"/>
      <c r="FH23" s="121" t="s">
        <v>42</v>
      </c>
      <c r="FI23" s="122">
        <v>2</v>
      </c>
      <c r="FJ23" s="123">
        <v>286560</v>
      </c>
      <c r="FK23" s="122">
        <v>0</v>
      </c>
      <c r="FL23" s="122">
        <v>0</v>
      </c>
      <c r="FM23" s="123">
        <v>286560</v>
      </c>
      <c r="FN23" s="123">
        <v>161560</v>
      </c>
      <c r="FO23" s="123">
        <v>125000</v>
      </c>
      <c r="FQ23" s="121" t="s">
        <v>42</v>
      </c>
      <c r="FR23" s="122">
        <v>2</v>
      </c>
      <c r="FS23" s="129">
        <v>303030</v>
      </c>
      <c r="FT23" s="128">
        <v>0</v>
      </c>
      <c r="FU23" s="128">
        <v>0</v>
      </c>
      <c r="FV23" s="131">
        <v>303030</v>
      </c>
      <c r="FW23" s="131">
        <v>168030</v>
      </c>
      <c r="FX23" s="131">
        <v>135000</v>
      </c>
      <c r="FZ23" s="121" t="s">
        <v>42</v>
      </c>
      <c r="GA23" s="122">
        <v>2</v>
      </c>
      <c r="GB23" s="123">
        <v>331810</v>
      </c>
      <c r="GC23" s="122">
        <v>0</v>
      </c>
      <c r="GD23" s="122">
        <v>0</v>
      </c>
      <c r="GE23" s="123">
        <v>331810</v>
      </c>
      <c r="GF23" s="123">
        <v>196810</v>
      </c>
      <c r="GG23" s="123">
        <v>135000</v>
      </c>
    </row>
    <row r="24" spans="1:189" x14ac:dyDescent="0.25">
      <c r="A24" s="81" t="s">
        <v>122</v>
      </c>
      <c r="B24" s="84"/>
      <c r="C24" s="84"/>
      <c r="D24" s="85"/>
      <c r="E24" s="84"/>
      <c r="F24" s="84"/>
      <c r="G24" s="85"/>
      <c r="H24" s="85"/>
      <c r="I24" s="85"/>
      <c r="T24" s="92" t="s">
        <v>43</v>
      </c>
      <c r="U24" s="92">
        <v>7</v>
      </c>
      <c r="V24" s="93">
        <v>166470</v>
      </c>
      <c r="W24" s="92">
        <v>0</v>
      </c>
      <c r="X24" s="92">
        <v>0</v>
      </c>
      <c r="Y24" s="93">
        <v>166470</v>
      </c>
      <c r="Z24" s="93">
        <v>35420</v>
      </c>
      <c r="AA24" s="93">
        <v>131050</v>
      </c>
      <c r="AC24" s="92" t="s">
        <v>42</v>
      </c>
      <c r="AD24" s="92">
        <v>2</v>
      </c>
      <c r="AE24" s="93">
        <v>154280</v>
      </c>
      <c r="AF24" s="92">
        <v>0</v>
      </c>
      <c r="AG24" s="92">
        <v>0</v>
      </c>
      <c r="AH24" s="93">
        <v>154280</v>
      </c>
      <c r="AI24" s="93">
        <v>104300</v>
      </c>
      <c r="AJ24" s="93">
        <v>49980</v>
      </c>
      <c r="AL24" s="92" t="s">
        <v>42</v>
      </c>
      <c r="AM24" s="92">
        <v>2</v>
      </c>
      <c r="AN24" s="93">
        <v>157360</v>
      </c>
      <c r="AO24" s="92">
        <v>0</v>
      </c>
      <c r="AP24" s="92">
        <v>0</v>
      </c>
      <c r="AQ24" s="93">
        <v>157360</v>
      </c>
      <c r="AR24" s="93">
        <v>106380</v>
      </c>
      <c r="AS24" s="93">
        <v>50980</v>
      </c>
      <c r="AU24" s="92" t="s">
        <v>43</v>
      </c>
      <c r="AV24" s="92">
        <v>7</v>
      </c>
      <c r="AW24" s="93">
        <v>211150</v>
      </c>
      <c r="AX24" s="92">
        <v>0</v>
      </c>
      <c r="AY24" s="92">
        <v>0</v>
      </c>
      <c r="AZ24" s="93">
        <v>211150</v>
      </c>
      <c r="BA24" s="93">
        <v>50460</v>
      </c>
      <c r="BB24" s="93">
        <v>160690</v>
      </c>
      <c r="BM24" s="92" t="s">
        <v>43</v>
      </c>
      <c r="BN24" s="92">
        <v>7</v>
      </c>
      <c r="BO24" s="93">
        <v>397800</v>
      </c>
      <c r="BP24" s="92">
        <v>0</v>
      </c>
      <c r="BQ24" s="92">
        <v>0</v>
      </c>
      <c r="BR24" s="93">
        <v>397800</v>
      </c>
      <c r="BS24" s="93">
        <v>33260</v>
      </c>
      <c r="BT24" s="93">
        <v>364540</v>
      </c>
      <c r="FH24" s="121" t="s">
        <v>43</v>
      </c>
      <c r="FI24" s="122">
        <v>6</v>
      </c>
      <c r="FJ24" s="123">
        <v>550270</v>
      </c>
      <c r="FK24" s="122">
        <v>0</v>
      </c>
      <c r="FL24" s="122">
        <v>0</v>
      </c>
      <c r="FM24" s="123">
        <v>550270</v>
      </c>
      <c r="FN24" s="123">
        <v>290600</v>
      </c>
      <c r="FO24" s="123">
        <v>259670</v>
      </c>
      <c r="FQ24" s="121" t="s">
        <v>43</v>
      </c>
      <c r="FR24" s="122">
        <v>6</v>
      </c>
      <c r="FS24" s="129">
        <v>562260</v>
      </c>
      <c r="FT24" s="128">
        <v>0</v>
      </c>
      <c r="FU24" s="128">
        <v>0</v>
      </c>
      <c r="FV24" s="131">
        <v>562260</v>
      </c>
      <c r="FW24" s="131">
        <v>290600</v>
      </c>
      <c r="FX24" s="131">
        <v>271660</v>
      </c>
      <c r="FZ24" s="121" t="s">
        <v>43</v>
      </c>
      <c r="GA24" s="122">
        <v>6</v>
      </c>
      <c r="GB24" s="123">
        <v>565620</v>
      </c>
      <c r="GC24" s="122">
        <v>0</v>
      </c>
      <c r="GD24" s="122">
        <v>0</v>
      </c>
      <c r="GE24" s="123">
        <v>565620</v>
      </c>
      <c r="GF24" s="123">
        <v>293960</v>
      </c>
      <c r="GG24" s="123">
        <v>271660</v>
      </c>
    </row>
    <row r="25" spans="1:189" x14ac:dyDescent="0.25">
      <c r="A25" s="81" t="s">
        <v>120</v>
      </c>
      <c r="B25" s="84"/>
      <c r="C25" s="84"/>
      <c r="D25" s="85"/>
      <c r="E25" s="84"/>
      <c r="F25" s="84"/>
      <c r="G25" s="85"/>
      <c r="H25" s="84"/>
      <c r="I25" s="85"/>
      <c r="AC25" s="92" t="s">
        <v>43</v>
      </c>
      <c r="AD25" s="92">
        <v>7</v>
      </c>
      <c r="AE25" s="93">
        <v>186440</v>
      </c>
      <c r="AF25" s="92">
        <v>0</v>
      </c>
      <c r="AG25" s="92">
        <v>0</v>
      </c>
      <c r="AH25" s="93">
        <v>186440</v>
      </c>
      <c r="AI25" s="93">
        <v>39680</v>
      </c>
      <c r="AJ25" s="93">
        <v>146760</v>
      </c>
      <c r="AL25" s="92" t="s">
        <v>43</v>
      </c>
      <c r="AM25" s="92">
        <v>7</v>
      </c>
      <c r="AN25" s="93">
        <v>190170</v>
      </c>
      <c r="AO25" s="92">
        <v>0</v>
      </c>
      <c r="AP25" s="92">
        <v>0</v>
      </c>
      <c r="AQ25" s="93">
        <v>190170</v>
      </c>
      <c r="AR25" s="93">
        <v>40460</v>
      </c>
      <c r="AS25" s="93">
        <v>149710</v>
      </c>
    </row>
    <row r="26" spans="1:189" x14ac:dyDescent="0.25">
      <c r="A26" s="81" t="s">
        <v>127</v>
      </c>
      <c r="G26" s="85"/>
      <c r="H26" s="85"/>
      <c r="I26" s="85"/>
    </row>
    <row r="27" spans="1:189" x14ac:dyDescent="0.25">
      <c r="A27" s="81" t="s">
        <v>128</v>
      </c>
      <c r="G27" s="85"/>
      <c r="H27" s="85"/>
      <c r="I27" s="85"/>
    </row>
    <row r="28" spans="1:189" x14ac:dyDescent="0.25">
      <c r="A28" s="81" t="s">
        <v>119</v>
      </c>
    </row>
    <row r="29" spans="1:189" x14ac:dyDescent="0.25">
      <c r="A29" s="81" t="s">
        <v>128</v>
      </c>
    </row>
    <row r="30" spans="1:189" x14ac:dyDescent="0.25">
      <c r="A30" s="81" t="s">
        <v>126</v>
      </c>
    </row>
    <row r="33" spans="1:1" x14ac:dyDescent="0.25">
      <c r="A33" s="80"/>
    </row>
    <row r="42" spans="1:1" x14ac:dyDescent="0.25">
      <c r="A42" s="82"/>
    </row>
    <row r="46" spans="1:1" x14ac:dyDescent="0.25">
      <c r="A46" s="82"/>
    </row>
    <row r="54" spans="1:1" x14ac:dyDescent="0.25">
      <c r="A54" s="83"/>
    </row>
    <row r="64" spans="1:1" x14ac:dyDescent="0.25">
      <c r="A64" s="80"/>
    </row>
    <row r="73" spans="1:1" x14ac:dyDescent="0.25">
      <c r="A73" s="82"/>
    </row>
    <row r="77" spans="1:1" x14ac:dyDescent="0.25">
      <c r="A77" s="82"/>
    </row>
    <row r="85" spans="1:1" x14ac:dyDescent="0.25">
      <c r="A85" s="83"/>
    </row>
    <row r="95" spans="1:1" x14ac:dyDescent="0.25">
      <c r="A95" s="80"/>
    </row>
    <row r="104" spans="1:1" x14ac:dyDescent="0.25">
      <c r="A104" s="82"/>
    </row>
    <row r="108" spans="1:1" x14ac:dyDescent="0.25">
      <c r="A108" s="82"/>
    </row>
    <row r="116" spans="1:1" x14ac:dyDescent="0.25">
      <c r="A116" s="83"/>
    </row>
    <row r="126" spans="1:1" x14ac:dyDescent="0.25">
      <c r="A126" s="80"/>
    </row>
    <row r="135" spans="1:1" x14ac:dyDescent="0.25">
      <c r="A135" s="82"/>
    </row>
    <row r="139" spans="1:1" x14ac:dyDescent="0.25">
      <c r="A139" s="82"/>
    </row>
    <row r="147" spans="1:1" x14ac:dyDescent="0.25">
      <c r="A147" s="83"/>
    </row>
    <row r="157" spans="1:1" x14ac:dyDescent="0.25">
      <c r="A157" s="80"/>
    </row>
    <row r="166" spans="1:1" x14ac:dyDescent="0.25">
      <c r="A166" s="82"/>
    </row>
    <row r="170" spans="1:1" x14ac:dyDescent="0.25">
      <c r="A170" s="82"/>
    </row>
    <row r="178" spans="1:1" x14ac:dyDescent="0.25">
      <c r="A178" s="83"/>
    </row>
    <row r="188" spans="1:1" x14ac:dyDescent="0.25">
      <c r="A188" s="80"/>
    </row>
    <row r="197" spans="1:1" x14ac:dyDescent="0.25">
      <c r="A197" s="82"/>
    </row>
    <row r="201" spans="1:1" x14ac:dyDescent="0.25">
      <c r="A201" s="82"/>
    </row>
    <row r="209" spans="1:1" x14ac:dyDescent="0.25">
      <c r="A209" s="83"/>
    </row>
    <row r="219" spans="1:1" x14ac:dyDescent="0.25">
      <c r="A219" s="80"/>
    </row>
    <row r="228" spans="1:1" x14ac:dyDescent="0.25">
      <c r="A228" s="82"/>
    </row>
    <row r="232" spans="1:1" x14ac:dyDescent="0.25">
      <c r="A232" s="82"/>
    </row>
    <row r="240" spans="1:1" x14ac:dyDescent="0.25">
      <c r="A240" s="83"/>
    </row>
    <row r="250" spans="1:1" x14ac:dyDescent="0.25">
      <c r="A250" s="80"/>
    </row>
    <row r="259" spans="1:1" x14ac:dyDescent="0.25">
      <c r="A259" s="82"/>
    </row>
    <row r="263" spans="1:1" x14ac:dyDescent="0.25">
      <c r="A263" s="82"/>
    </row>
    <row r="271" spans="1:1" x14ac:dyDescent="0.25">
      <c r="A271" s="83"/>
    </row>
    <row r="281" spans="1:1" x14ac:dyDescent="0.25">
      <c r="A281" s="80"/>
    </row>
    <row r="290" spans="1:1" x14ac:dyDescent="0.25">
      <c r="A290" s="82"/>
    </row>
    <row r="294" spans="1:1" x14ac:dyDescent="0.25">
      <c r="A294" s="82"/>
    </row>
    <row r="302" spans="1:1" x14ac:dyDescent="0.25">
      <c r="A302" s="83"/>
    </row>
    <row r="312" spans="1:1" x14ac:dyDescent="0.25">
      <c r="A312" s="80"/>
    </row>
    <row r="321" spans="1:1" x14ac:dyDescent="0.25">
      <c r="A321" s="82"/>
    </row>
    <row r="325" spans="1:1" x14ac:dyDescent="0.25">
      <c r="A325" s="82"/>
    </row>
    <row r="333" spans="1:1" x14ac:dyDescent="0.25">
      <c r="A333" s="8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workbookViewId="0"/>
  </sheetViews>
  <sheetFormatPr defaultRowHeight="15" x14ac:dyDescent="0.25"/>
  <cols>
    <col min="1" max="1" width="55.140625" bestFit="1" customWidth="1"/>
    <col min="2" max="14" width="8.140625" bestFit="1" customWidth="1"/>
    <col min="15" max="15" width="8.85546875" bestFit="1" customWidth="1"/>
    <col min="16" max="17" width="8.140625" bestFit="1" customWidth="1"/>
    <col min="18" max="18" width="8.140625" style="122" bestFit="1" customWidth="1"/>
  </cols>
  <sheetData>
    <row r="1" spans="1:22" x14ac:dyDescent="0.25">
      <c r="A1" s="103"/>
      <c r="B1" s="7">
        <v>2000</v>
      </c>
      <c r="C1" s="7">
        <v>2001</v>
      </c>
      <c r="D1" s="7">
        <v>2002</v>
      </c>
      <c r="E1" s="7">
        <v>2003</v>
      </c>
      <c r="F1" s="7">
        <v>2004</v>
      </c>
      <c r="G1" s="7">
        <v>2005</v>
      </c>
      <c r="H1" s="7">
        <v>2006</v>
      </c>
      <c r="I1" s="7">
        <v>2007</v>
      </c>
      <c r="J1" s="7">
        <v>2008</v>
      </c>
      <c r="K1" s="7">
        <v>2009</v>
      </c>
      <c r="L1" s="7">
        <v>2010</v>
      </c>
      <c r="M1" s="7">
        <v>2011</v>
      </c>
      <c r="N1" s="73">
        <v>2012</v>
      </c>
      <c r="O1" s="73">
        <v>2013</v>
      </c>
      <c r="P1" s="73">
        <v>2014</v>
      </c>
      <c r="Q1" s="73">
        <v>2015</v>
      </c>
      <c r="R1" s="73">
        <v>2016</v>
      </c>
      <c r="S1" s="73">
        <v>2017</v>
      </c>
      <c r="T1" s="73">
        <v>2018</v>
      </c>
      <c r="U1" s="73">
        <v>2019</v>
      </c>
      <c r="V1" s="73">
        <v>2020</v>
      </c>
    </row>
    <row r="2" spans="1:22" x14ac:dyDescent="0.25">
      <c r="A2" s="5" t="s">
        <v>69</v>
      </c>
      <c r="B2" s="6">
        <v>4087.82</v>
      </c>
      <c r="C2" s="6">
        <v>4187.18</v>
      </c>
      <c r="D2" s="6">
        <v>4495.13</v>
      </c>
      <c r="E2" s="6">
        <v>4690.7700000000004</v>
      </c>
      <c r="F2" s="6">
        <v>5322.9</v>
      </c>
      <c r="G2" s="6">
        <v>5294.06</v>
      </c>
      <c r="H2" s="6">
        <v>5649.88</v>
      </c>
      <c r="I2" s="6">
        <v>6625.95</v>
      </c>
      <c r="J2" s="6">
        <v>7233.72</v>
      </c>
      <c r="K2" s="6">
        <v>7704.91</v>
      </c>
      <c r="L2" s="6">
        <v>7966.98</v>
      </c>
      <c r="M2" s="6">
        <v>8133.36</v>
      </c>
      <c r="N2" s="64">
        <v>8564.15</v>
      </c>
      <c r="O2" s="102">
        <v>8513.14</v>
      </c>
      <c r="P2" s="124">
        <v>8997.94</v>
      </c>
      <c r="Q2" s="64">
        <v>9268.9599999999991</v>
      </c>
      <c r="R2" s="64">
        <v>9567.17</v>
      </c>
      <c r="S2" s="64">
        <v>10056.86</v>
      </c>
      <c r="T2" s="64">
        <v>10494.84</v>
      </c>
      <c r="U2" s="64">
        <v>11005.31</v>
      </c>
      <c r="V2" s="64">
        <v>11532.17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6"/>
  <sheetViews>
    <sheetView workbookViewId="0"/>
  </sheetViews>
  <sheetFormatPr defaultRowHeight="15" x14ac:dyDescent="0.25"/>
  <cols>
    <col min="2" max="19" width="10.140625" bestFit="1" customWidth="1"/>
    <col min="20" max="20" width="10.140625" style="122" bestFit="1" customWidth="1"/>
    <col min="21" max="22" width="10.140625" bestFit="1" customWidth="1"/>
  </cols>
  <sheetData>
    <row r="1" spans="1:22" x14ac:dyDescent="0.25">
      <c r="A1" s="8"/>
      <c r="B1" s="73">
        <v>2000</v>
      </c>
      <c r="C1" s="73">
        <v>2001</v>
      </c>
      <c r="D1" s="73">
        <v>2002</v>
      </c>
      <c r="E1" s="73">
        <v>2003</v>
      </c>
      <c r="F1" s="73">
        <v>2004</v>
      </c>
      <c r="G1" s="73">
        <v>2005</v>
      </c>
      <c r="H1" s="73">
        <v>2006</v>
      </c>
      <c r="I1" s="73">
        <v>2007</v>
      </c>
      <c r="J1" s="1">
        <v>2008</v>
      </c>
      <c r="K1" s="1">
        <v>2009</v>
      </c>
      <c r="L1" s="1">
        <v>2010</v>
      </c>
      <c r="M1" s="1">
        <v>2011</v>
      </c>
      <c r="N1" s="1">
        <v>2012</v>
      </c>
      <c r="O1" s="1">
        <v>2013</v>
      </c>
      <c r="P1" s="1">
        <v>2014</v>
      </c>
      <c r="Q1" s="1">
        <v>2015</v>
      </c>
      <c r="R1" s="1">
        <v>2016</v>
      </c>
      <c r="S1" s="1">
        <v>2017</v>
      </c>
      <c r="T1" s="1">
        <v>2018</v>
      </c>
      <c r="U1" s="1">
        <v>2019</v>
      </c>
      <c r="V1" s="1">
        <v>2020</v>
      </c>
    </row>
    <row r="2" spans="1:22" x14ac:dyDescent="0.25">
      <c r="A2" s="3" t="s">
        <v>5</v>
      </c>
      <c r="B2" s="9">
        <v>14690687</v>
      </c>
      <c r="C2" s="9">
        <v>15623790</v>
      </c>
      <c r="D2" s="9">
        <v>16447083</v>
      </c>
      <c r="E2" s="9">
        <v>18118627</v>
      </c>
      <c r="F2" s="9">
        <v>19373852</v>
      </c>
      <c r="G2" s="9">
        <v>19980645</v>
      </c>
      <c r="H2" s="9">
        <v>24327647</v>
      </c>
      <c r="I2" s="9">
        <v>35994537</v>
      </c>
      <c r="J2" s="9">
        <v>38833013</v>
      </c>
      <c r="K2" s="9">
        <v>38709575</v>
      </c>
      <c r="L2" s="9">
        <v>35390918</v>
      </c>
      <c r="M2" s="9">
        <v>31771590</v>
      </c>
      <c r="N2" s="99">
        <v>32799624</v>
      </c>
      <c r="O2" s="123">
        <v>30046208</v>
      </c>
      <c r="P2" s="123">
        <v>33763999</v>
      </c>
      <c r="Q2" s="123">
        <v>33001035</v>
      </c>
      <c r="R2" s="123">
        <v>35722215</v>
      </c>
      <c r="S2" s="123">
        <v>38268196</v>
      </c>
      <c r="T2" s="123">
        <v>46378830</v>
      </c>
      <c r="U2" s="123">
        <v>49548153</v>
      </c>
      <c r="V2" s="131">
        <v>55207379</v>
      </c>
    </row>
    <row r="3" spans="1:22" x14ac:dyDescent="0.25">
      <c r="A3" s="3" t="s">
        <v>6</v>
      </c>
      <c r="B3" s="9">
        <v>9491889</v>
      </c>
      <c r="C3" s="9">
        <v>9755711</v>
      </c>
      <c r="D3" s="9">
        <v>10473330</v>
      </c>
      <c r="E3" s="9">
        <v>10929017</v>
      </c>
      <c r="F3" s="9">
        <v>11843252</v>
      </c>
      <c r="G3" s="9">
        <v>12334755</v>
      </c>
      <c r="H3" s="9">
        <v>13163527</v>
      </c>
      <c r="I3" s="9">
        <v>15348145</v>
      </c>
      <c r="J3" s="9">
        <v>16709332</v>
      </c>
      <c r="K3" s="9">
        <v>17951770</v>
      </c>
      <c r="L3" s="9">
        <v>18562283</v>
      </c>
      <c r="M3" s="9">
        <v>18949979</v>
      </c>
      <c r="N3" s="99">
        <v>19953761</v>
      </c>
      <c r="O3" s="123">
        <v>19834854</v>
      </c>
      <c r="P3" s="123">
        <v>20964461</v>
      </c>
      <c r="Q3" s="123">
        <v>21595907</v>
      </c>
      <c r="R3" s="123">
        <v>22290668</v>
      </c>
      <c r="S3" s="123">
        <v>23431590</v>
      </c>
      <c r="T3" s="123">
        <v>24452000</v>
      </c>
      <c r="U3" s="123">
        <v>25641428</v>
      </c>
      <c r="V3" s="131">
        <v>26869079</v>
      </c>
    </row>
    <row r="4" spans="1:22" x14ac:dyDescent="0.25">
      <c r="A4" s="3" t="s">
        <v>7</v>
      </c>
      <c r="B4" s="9">
        <v>9499441</v>
      </c>
      <c r="C4" s="9">
        <v>9824851</v>
      </c>
      <c r="D4" s="9">
        <v>10541130</v>
      </c>
      <c r="E4" s="9">
        <v>11032477</v>
      </c>
      <c r="F4" s="9">
        <v>11927562</v>
      </c>
      <c r="G4" s="9">
        <v>12405380</v>
      </c>
      <c r="H4" s="9">
        <v>13171733</v>
      </c>
      <c r="I4" s="9">
        <v>15346681</v>
      </c>
      <c r="J4" s="9">
        <v>16707535</v>
      </c>
      <c r="K4" s="9">
        <v>17951210</v>
      </c>
      <c r="L4" s="9">
        <v>18579523</v>
      </c>
      <c r="M4" s="9">
        <v>19149529</v>
      </c>
      <c r="N4" s="99">
        <v>20106217</v>
      </c>
      <c r="O4" s="123">
        <v>20662437</v>
      </c>
      <c r="P4" s="123">
        <v>21169817</v>
      </c>
      <c r="Q4" s="123">
        <v>21942453</v>
      </c>
      <c r="R4" s="123">
        <v>22446113</v>
      </c>
      <c r="S4" s="123">
        <v>23639540</v>
      </c>
      <c r="T4" s="123">
        <v>24551925</v>
      </c>
      <c r="U4" s="123">
        <v>25758423</v>
      </c>
      <c r="V4" s="131">
        <v>26986072</v>
      </c>
    </row>
    <row r="9" spans="1:22" x14ac:dyDescent="0.25">
      <c r="A9" s="10"/>
    </row>
    <row r="10" spans="1:22" x14ac:dyDescent="0.25">
      <c r="A10" s="10"/>
    </row>
    <row r="12" spans="1:22" x14ac:dyDescent="0.25">
      <c r="A12" s="10"/>
    </row>
    <row r="13" spans="1:22" x14ac:dyDescent="0.25">
      <c r="A13" s="10"/>
    </row>
    <row r="15" spans="1:22" x14ac:dyDescent="0.25">
      <c r="A15" s="10"/>
    </row>
    <row r="16" spans="1:22" x14ac:dyDescent="0.25">
      <c r="A16" s="10"/>
    </row>
    <row r="18" spans="1:1" x14ac:dyDescent="0.25">
      <c r="A18" s="10"/>
    </row>
    <row r="19" spans="1:1" x14ac:dyDescent="0.25">
      <c r="A19" s="10"/>
    </row>
    <row r="21" spans="1:1" x14ac:dyDescent="0.25">
      <c r="A21" s="10"/>
    </row>
    <row r="22" spans="1:1" x14ac:dyDescent="0.25">
      <c r="A22" s="10"/>
    </row>
    <row r="24" spans="1:1" x14ac:dyDescent="0.25">
      <c r="A24" s="10"/>
    </row>
    <row r="25" spans="1:1" x14ac:dyDescent="0.25">
      <c r="A25" s="10"/>
    </row>
    <row r="27" spans="1:1" x14ac:dyDescent="0.25">
      <c r="A27" s="10"/>
    </row>
    <row r="28" spans="1:1" x14ac:dyDescent="0.25">
      <c r="A28" s="10"/>
    </row>
    <row r="30" spans="1:1" x14ac:dyDescent="0.25">
      <c r="A30" s="10"/>
    </row>
    <row r="31" spans="1:1" x14ac:dyDescent="0.25">
      <c r="A31" s="10"/>
    </row>
    <row r="33" spans="1:1" x14ac:dyDescent="0.25">
      <c r="A33" s="10"/>
    </row>
    <row r="34" spans="1:1" x14ac:dyDescent="0.25">
      <c r="A34" s="10"/>
    </row>
    <row r="35" spans="1:1" x14ac:dyDescent="0.25">
      <c r="A35" s="10" t="s">
        <v>96</v>
      </c>
    </row>
    <row r="36" spans="1:1" x14ac:dyDescent="0.25">
      <c r="A36" s="1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68"/>
  <sheetViews>
    <sheetView workbookViewId="0">
      <pane ySplit="10" topLeftCell="A11" activePane="bottomLeft" state="frozen"/>
      <selection pane="bottomLeft" activeCell="A2" sqref="A2"/>
    </sheetView>
  </sheetViews>
  <sheetFormatPr defaultRowHeight="15" x14ac:dyDescent="0.25"/>
  <cols>
    <col min="1" max="1" width="19.85546875" bestFit="1" customWidth="1"/>
    <col min="2" max="22" width="10.140625" bestFit="1" customWidth="1"/>
  </cols>
  <sheetData>
    <row r="1" spans="1:22" s="86" customFormat="1" x14ac:dyDescent="0.25">
      <c r="A1" s="86" t="s">
        <v>70</v>
      </c>
    </row>
    <row r="2" spans="1:22" x14ac:dyDescent="0.25">
      <c r="A2" s="75"/>
      <c r="B2" s="73">
        <v>2000</v>
      </c>
      <c r="C2" s="73">
        <v>2001</v>
      </c>
      <c r="D2" s="73">
        <v>2002</v>
      </c>
      <c r="E2" s="73">
        <v>2003</v>
      </c>
      <c r="F2" s="73">
        <v>2004</v>
      </c>
      <c r="G2" s="73">
        <v>2005</v>
      </c>
      <c r="H2" s="73">
        <v>2006</v>
      </c>
      <c r="I2" s="73">
        <v>2007</v>
      </c>
      <c r="J2" s="73">
        <v>2008</v>
      </c>
      <c r="K2" s="73">
        <v>2009</v>
      </c>
      <c r="L2" s="73">
        <v>2010</v>
      </c>
      <c r="M2" s="73">
        <v>2011</v>
      </c>
      <c r="N2" s="73">
        <v>2012</v>
      </c>
      <c r="O2" s="73">
        <v>2013</v>
      </c>
      <c r="P2" s="73">
        <v>2014</v>
      </c>
      <c r="Q2" s="73">
        <v>2015</v>
      </c>
      <c r="R2" s="73">
        <v>2016</v>
      </c>
      <c r="S2" s="73">
        <v>2017</v>
      </c>
      <c r="T2" s="73">
        <v>2018</v>
      </c>
      <c r="U2" s="73">
        <v>2019</v>
      </c>
      <c r="V2" s="73">
        <v>2020</v>
      </c>
    </row>
    <row r="3" spans="1:22" x14ac:dyDescent="0.25">
      <c r="A3" s="77" t="s">
        <v>5</v>
      </c>
      <c r="B3" s="72">
        <v>13519740</v>
      </c>
      <c r="C3" s="12">
        <v>14630680</v>
      </c>
      <c r="D3" s="12">
        <v>15265290</v>
      </c>
      <c r="E3" s="72">
        <v>16770310</v>
      </c>
      <c r="F3" s="12">
        <v>18111470</v>
      </c>
      <c r="G3" s="12">
        <v>18560320</v>
      </c>
      <c r="H3" s="12">
        <v>22728140</v>
      </c>
      <c r="I3" s="12">
        <v>30836370</v>
      </c>
      <c r="J3" s="12">
        <v>34385880</v>
      </c>
      <c r="K3" s="12">
        <v>33939390</v>
      </c>
      <c r="L3" s="12">
        <v>30307020</v>
      </c>
      <c r="M3" s="12">
        <v>26785000</v>
      </c>
      <c r="N3" s="99">
        <v>27739080</v>
      </c>
      <c r="O3" s="99">
        <v>25064670</v>
      </c>
      <c r="P3" s="123">
        <v>28692110</v>
      </c>
      <c r="Q3" s="120">
        <v>27732650</v>
      </c>
      <c r="R3" s="120">
        <v>30491510</v>
      </c>
      <c r="S3" s="120">
        <v>33037180</v>
      </c>
      <c r="T3" s="120">
        <v>39420400</v>
      </c>
      <c r="U3" s="120">
        <v>42514930</v>
      </c>
      <c r="V3" s="131">
        <v>47789830</v>
      </c>
    </row>
    <row r="4" spans="1:22" x14ac:dyDescent="0.25">
      <c r="A4" s="77" t="s">
        <v>6</v>
      </c>
      <c r="B4" s="72">
        <v>9025990</v>
      </c>
      <c r="C4" s="12">
        <v>9468400</v>
      </c>
      <c r="D4" s="12">
        <v>10032280</v>
      </c>
      <c r="E4" s="58">
        <v>10487120</v>
      </c>
      <c r="F4" s="12">
        <v>11414390</v>
      </c>
      <c r="G4" s="12">
        <v>11880920</v>
      </c>
      <c r="H4" s="12">
        <v>12730270</v>
      </c>
      <c r="I4" s="12">
        <v>14913420</v>
      </c>
      <c r="J4" s="12">
        <v>16246620</v>
      </c>
      <c r="K4" s="12">
        <v>17472970</v>
      </c>
      <c r="L4" s="12">
        <v>17993030</v>
      </c>
      <c r="M4" s="12">
        <v>18380670</v>
      </c>
      <c r="N4" s="99">
        <v>19443570</v>
      </c>
      <c r="O4" s="99">
        <v>19337130</v>
      </c>
      <c r="P4" s="123">
        <v>20477000</v>
      </c>
      <c r="Q4" s="120">
        <v>20963420</v>
      </c>
      <c r="R4" s="120">
        <v>21718410</v>
      </c>
      <c r="S4" s="120">
        <v>22898790</v>
      </c>
      <c r="T4" s="120">
        <v>23970600</v>
      </c>
      <c r="U4" s="120">
        <v>25116590</v>
      </c>
      <c r="V4" s="131">
        <v>26112480</v>
      </c>
    </row>
    <row r="5" spans="1:22" s="86" customFormat="1" x14ac:dyDescent="0.25">
      <c r="A5" s="77" t="s">
        <v>7</v>
      </c>
      <c r="B5" s="72">
        <v>9032870</v>
      </c>
      <c r="C5" s="58">
        <v>9537540</v>
      </c>
      <c r="D5" s="58">
        <v>10100080</v>
      </c>
      <c r="E5" s="58">
        <v>10590580</v>
      </c>
      <c r="F5" s="58">
        <v>11498700</v>
      </c>
      <c r="G5" s="58">
        <v>11951520</v>
      </c>
      <c r="H5" s="58">
        <v>12738370</v>
      </c>
      <c r="I5" s="58">
        <v>14911850</v>
      </c>
      <c r="J5" s="58">
        <v>16244700</v>
      </c>
      <c r="K5" s="58">
        <v>17472410</v>
      </c>
      <c r="L5" s="58">
        <v>18010270</v>
      </c>
      <c r="M5" s="58">
        <v>18580120</v>
      </c>
      <c r="N5" s="99">
        <v>19590420</v>
      </c>
      <c r="O5" s="99">
        <v>20156040</v>
      </c>
      <c r="P5" s="123">
        <v>20673620</v>
      </c>
      <c r="Q5" s="120">
        <v>21301230</v>
      </c>
      <c r="R5" s="120">
        <v>21864990</v>
      </c>
      <c r="S5" s="120">
        <v>23106740</v>
      </c>
      <c r="T5" s="120">
        <v>24069910</v>
      </c>
      <c r="U5" s="120">
        <v>25206550</v>
      </c>
      <c r="V5" s="131">
        <v>26201630</v>
      </c>
    </row>
    <row r="6" spans="1:22" x14ac:dyDescent="0.25">
      <c r="A6" s="76" t="s">
        <v>8</v>
      </c>
      <c r="B6" s="11">
        <v>9</v>
      </c>
      <c r="C6" s="11">
        <v>24</v>
      </c>
      <c r="D6" s="11">
        <v>21</v>
      </c>
      <c r="E6" s="11">
        <v>20</v>
      </c>
      <c r="F6" s="11">
        <v>17</v>
      </c>
      <c r="G6" s="11">
        <v>16</v>
      </c>
      <c r="H6" s="11">
        <v>12</v>
      </c>
      <c r="I6" s="11">
        <v>1</v>
      </c>
      <c r="J6" s="11">
        <v>0</v>
      </c>
      <c r="K6" s="11">
        <v>2</v>
      </c>
      <c r="L6" s="11">
        <v>10</v>
      </c>
      <c r="M6" s="11">
        <v>21</v>
      </c>
      <c r="N6" s="72">
        <v>20</v>
      </c>
      <c r="O6" s="72">
        <v>47</v>
      </c>
      <c r="P6" s="123">
        <v>22</v>
      </c>
      <c r="Q6" s="123">
        <v>34</v>
      </c>
      <c r="R6" s="123">
        <v>18</v>
      </c>
      <c r="S6" s="123">
        <v>22</v>
      </c>
      <c r="T6" s="123">
        <v>7</v>
      </c>
      <c r="U6" s="123">
        <v>5</v>
      </c>
      <c r="V6" s="123">
        <v>4</v>
      </c>
    </row>
    <row r="7" spans="1:22" x14ac:dyDescent="0.25">
      <c r="A7" s="76" t="s">
        <v>73</v>
      </c>
      <c r="B7" s="104">
        <f>1-(B4/B3)</f>
        <v>0.33238435058662374</v>
      </c>
      <c r="C7" s="104">
        <f t="shared" ref="C7:V7" si="0">1-(C4/C3)</f>
        <v>0.35283937588683512</v>
      </c>
      <c r="D7" s="104">
        <f t="shared" si="0"/>
        <v>0.34280449306891647</v>
      </c>
      <c r="E7" s="104">
        <f t="shared" si="0"/>
        <v>0.3746615298107191</v>
      </c>
      <c r="F7" s="104">
        <f t="shared" si="0"/>
        <v>0.36977009596680999</v>
      </c>
      <c r="G7" s="104">
        <f t="shared" si="0"/>
        <v>0.359875260771366</v>
      </c>
      <c r="H7" s="104">
        <f t="shared" si="0"/>
        <v>0.439889493816916</v>
      </c>
      <c r="I7" s="104">
        <f t="shared" si="0"/>
        <v>0.51636914461721661</v>
      </c>
      <c r="J7" s="104">
        <f t="shared" si="0"/>
        <v>0.52752059857127409</v>
      </c>
      <c r="K7" s="104">
        <f t="shared" si="0"/>
        <v>0.48517135988596138</v>
      </c>
      <c r="L7" s="104">
        <f t="shared" si="0"/>
        <v>0.40630817546561815</v>
      </c>
      <c r="M7" s="104">
        <f t="shared" si="0"/>
        <v>0.31377002053388092</v>
      </c>
      <c r="N7" s="104">
        <f t="shared" si="0"/>
        <v>0.29905497947300341</v>
      </c>
      <c r="O7" s="104">
        <f t="shared" si="0"/>
        <v>0.22851048906688176</v>
      </c>
      <c r="P7" s="104">
        <f t="shared" si="0"/>
        <v>0.28631947946665481</v>
      </c>
      <c r="Q7" s="104">
        <f t="shared" si="0"/>
        <v>0.24408882670786958</v>
      </c>
      <c r="R7" s="104">
        <f t="shared" si="0"/>
        <v>0.28772271363405744</v>
      </c>
      <c r="S7" s="104">
        <f t="shared" si="0"/>
        <v>0.30687818996657701</v>
      </c>
      <c r="T7" s="104">
        <f t="shared" si="0"/>
        <v>0.39192397844770732</v>
      </c>
      <c r="U7" s="104">
        <f t="shared" si="0"/>
        <v>0.40922894616079575</v>
      </c>
      <c r="V7" s="104">
        <f t="shared" si="0"/>
        <v>0.45359755412396319</v>
      </c>
    </row>
    <row r="8" spans="1:22" s="86" customFormat="1" x14ac:dyDescent="0.25">
      <c r="A8" s="76" t="s">
        <v>71</v>
      </c>
      <c r="B8" s="72">
        <v>0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123">
        <v>0</v>
      </c>
      <c r="Q8" s="123">
        <v>0</v>
      </c>
      <c r="R8" s="123">
        <v>0</v>
      </c>
      <c r="S8" s="123">
        <v>0</v>
      </c>
      <c r="T8" s="123">
        <v>0</v>
      </c>
      <c r="U8" s="123">
        <v>0</v>
      </c>
      <c r="V8" s="123">
        <v>0</v>
      </c>
    </row>
    <row r="9" spans="1:22" s="86" customFormat="1" x14ac:dyDescent="0.25">
      <c r="A9" s="76" t="s">
        <v>72</v>
      </c>
      <c r="B9" s="104">
        <f>1-(B5/B3)</f>
        <v>0.33187546506071863</v>
      </c>
      <c r="C9" s="104">
        <f t="shared" ref="C9:V9" si="1">1-(C5/C3)</f>
        <v>0.3481136898626721</v>
      </c>
      <c r="D9" s="104">
        <f t="shared" si="1"/>
        <v>0.3383630445278144</v>
      </c>
      <c r="E9" s="104">
        <f t="shared" si="1"/>
        <v>0.36849229382164073</v>
      </c>
      <c r="F9" s="104">
        <f t="shared" si="1"/>
        <v>0.36511503483703978</v>
      </c>
      <c r="G9" s="104">
        <f t="shared" si="1"/>
        <v>0.3560714470440165</v>
      </c>
      <c r="H9" s="104">
        <f t="shared" si="1"/>
        <v>0.43953310741662099</v>
      </c>
      <c r="I9" s="104">
        <f t="shared" si="1"/>
        <v>0.51642005852180395</v>
      </c>
      <c r="J9" s="104">
        <f t="shared" si="1"/>
        <v>0.5275764354438508</v>
      </c>
      <c r="K9" s="104">
        <f t="shared" si="1"/>
        <v>0.4851878598878766</v>
      </c>
      <c r="L9" s="104">
        <f t="shared" si="1"/>
        <v>0.40573933035976484</v>
      </c>
      <c r="M9" s="104">
        <f t="shared" si="1"/>
        <v>0.3063236886316969</v>
      </c>
      <c r="N9" s="104">
        <f t="shared" si="1"/>
        <v>0.29376100433035268</v>
      </c>
      <c r="O9" s="104">
        <f t="shared" si="1"/>
        <v>0.1958386046973688</v>
      </c>
      <c r="P9" s="104">
        <f t="shared" si="1"/>
        <v>0.27946672447582277</v>
      </c>
      <c r="Q9" s="104">
        <f t="shared" si="1"/>
        <v>0.23190787753784803</v>
      </c>
      <c r="R9" s="104">
        <f t="shared" si="1"/>
        <v>0.28291547384829419</v>
      </c>
      <c r="S9" s="104">
        <f t="shared" si="1"/>
        <v>0.30058376653213137</v>
      </c>
      <c r="T9" s="104">
        <f t="shared" si="1"/>
        <v>0.3894047244573875</v>
      </c>
      <c r="U9" s="104">
        <f t="shared" si="1"/>
        <v>0.40711298360364234</v>
      </c>
      <c r="V9" s="104">
        <f t="shared" si="1"/>
        <v>0.45173209446444984</v>
      </c>
    </row>
    <row r="12" spans="1:22" x14ac:dyDescent="0.25">
      <c r="A12" s="13"/>
    </row>
    <row r="26" spans="1:1" x14ac:dyDescent="0.25">
      <c r="A26" s="14"/>
    </row>
    <row r="27" spans="1:1" x14ac:dyDescent="0.25">
      <c r="A27" s="14"/>
    </row>
    <row r="28" spans="1:1" x14ac:dyDescent="0.25">
      <c r="A28" s="14"/>
    </row>
    <row r="29" spans="1:1" x14ac:dyDescent="0.25">
      <c r="A29" s="14"/>
    </row>
    <row r="30" spans="1:1" x14ac:dyDescent="0.25">
      <c r="A30" s="14"/>
    </row>
    <row r="31" spans="1:1" x14ac:dyDescent="0.25">
      <c r="A31" s="14"/>
    </row>
    <row r="32" spans="1:1" x14ac:dyDescent="0.25">
      <c r="A32" s="14"/>
    </row>
    <row r="33" spans="1:1" x14ac:dyDescent="0.25">
      <c r="A33" s="14" t="s">
        <v>97</v>
      </c>
    </row>
    <row r="34" spans="1:1" x14ac:dyDescent="0.25">
      <c r="A34" s="14" t="s">
        <v>129</v>
      </c>
    </row>
    <row r="35" spans="1:1" s="86" customFormat="1" x14ac:dyDescent="0.25">
      <c r="A35" s="14" t="s">
        <v>98</v>
      </c>
    </row>
    <row r="36" spans="1:1" x14ac:dyDescent="0.25">
      <c r="A36" s="14" t="s">
        <v>99</v>
      </c>
    </row>
    <row r="37" spans="1:1" x14ac:dyDescent="0.25">
      <c r="A37" s="100" t="s">
        <v>121</v>
      </c>
    </row>
    <row r="38" spans="1:1" x14ac:dyDescent="0.25">
      <c r="A38" s="100" t="s">
        <v>122</v>
      </c>
    </row>
    <row r="39" spans="1:1" x14ac:dyDescent="0.25">
      <c r="A39" s="15" t="s">
        <v>130</v>
      </c>
    </row>
    <row r="40" spans="1:1" x14ac:dyDescent="0.25">
      <c r="A40" s="100" t="s">
        <v>122</v>
      </c>
    </row>
    <row r="41" spans="1:1" x14ac:dyDescent="0.25">
      <c r="A41" s="14" t="s">
        <v>101</v>
      </c>
    </row>
    <row r="42" spans="1:1" x14ac:dyDescent="0.25">
      <c r="A42" s="100" t="s">
        <v>122</v>
      </c>
    </row>
    <row r="43" spans="1:1" x14ac:dyDescent="0.25">
      <c r="A43" s="15" t="s">
        <v>131</v>
      </c>
    </row>
    <row r="48" spans="1:1" x14ac:dyDescent="0.25">
      <c r="A48" s="14"/>
    </row>
    <row r="49" spans="1:1" x14ac:dyDescent="0.25">
      <c r="A49" s="14"/>
    </row>
    <row r="50" spans="1:1" x14ac:dyDescent="0.25">
      <c r="A50" s="15"/>
    </row>
    <row r="51" spans="1:1" x14ac:dyDescent="0.25">
      <c r="A51" s="15"/>
    </row>
    <row r="52" spans="1:1" x14ac:dyDescent="0.25">
      <c r="A52" s="15"/>
    </row>
    <row r="53" spans="1:1" x14ac:dyDescent="0.25">
      <c r="A53" s="15"/>
    </row>
    <row r="54" spans="1:1" x14ac:dyDescent="0.25">
      <c r="A54" s="15"/>
    </row>
    <row r="55" spans="1:1" x14ac:dyDescent="0.25">
      <c r="A55" s="15"/>
    </row>
    <row r="56" spans="1:1" x14ac:dyDescent="0.25">
      <c r="A56" s="15"/>
    </row>
    <row r="57" spans="1:1" x14ac:dyDescent="0.25">
      <c r="A57" s="15"/>
    </row>
    <row r="58" spans="1:1" x14ac:dyDescent="0.25">
      <c r="A58" s="100"/>
    </row>
    <row r="59" spans="1:1" x14ac:dyDescent="0.25">
      <c r="A59" s="100"/>
    </row>
    <row r="60" spans="1:1" x14ac:dyDescent="0.25">
      <c r="A60" s="15"/>
    </row>
    <row r="61" spans="1:1" x14ac:dyDescent="0.25">
      <c r="A61" s="100"/>
    </row>
    <row r="62" spans="1:1" x14ac:dyDescent="0.25">
      <c r="A62" s="15"/>
    </row>
    <row r="63" spans="1:1" x14ac:dyDescent="0.25">
      <c r="A63" s="100"/>
    </row>
    <row r="64" spans="1:1" x14ac:dyDescent="0.25">
      <c r="A64" s="15"/>
    </row>
    <row r="65" spans="1:1" x14ac:dyDescent="0.25">
      <c r="A65" s="100"/>
    </row>
    <row r="66" spans="1:1" x14ac:dyDescent="0.25">
      <c r="A66" s="15"/>
    </row>
    <row r="67" spans="1:1" x14ac:dyDescent="0.25">
      <c r="A67" s="15"/>
    </row>
    <row r="68" spans="1:1" x14ac:dyDescent="0.25">
      <c r="A68" s="15"/>
    </row>
    <row r="69" spans="1:1" x14ac:dyDescent="0.25">
      <c r="A69" s="15"/>
    </row>
    <row r="70" spans="1:1" x14ac:dyDescent="0.25">
      <c r="A70" s="15"/>
    </row>
    <row r="71" spans="1:1" x14ac:dyDescent="0.25">
      <c r="A71" s="15"/>
    </row>
    <row r="72" spans="1:1" x14ac:dyDescent="0.25">
      <c r="A72" s="15"/>
    </row>
    <row r="73" spans="1:1" x14ac:dyDescent="0.25">
      <c r="A73" s="15"/>
    </row>
    <row r="74" spans="1:1" x14ac:dyDescent="0.25">
      <c r="A74" s="15"/>
    </row>
    <row r="75" spans="1:1" x14ac:dyDescent="0.25">
      <c r="A75" s="100"/>
    </row>
    <row r="76" spans="1:1" x14ac:dyDescent="0.25">
      <c r="A76" s="100"/>
    </row>
    <row r="77" spans="1:1" x14ac:dyDescent="0.25">
      <c r="A77" s="15"/>
    </row>
    <row r="78" spans="1:1" x14ac:dyDescent="0.25">
      <c r="A78" s="100"/>
    </row>
    <row r="79" spans="1:1" x14ac:dyDescent="0.25">
      <c r="A79" s="15"/>
    </row>
    <row r="80" spans="1:1" x14ac:dyDescent="0.25">
      <c r="A80" s="100"/>
    </row>
    <row r="81" spans="1:1" x14ac:dyDescent="0.25">
      <c r="A81" s="15"/>
    </row>
    <row r="82" spans="1:1" x14ac:dyDescent="0.25">
      <c r="A82" s="15"/>
    </row>
    <row r="83" spans="1:1" x14ac:dyDescent="0.25">
      <c r="A83" s="15"/>
    </row>
    <row r="84" spans="1:1" x14ac:dyDescent="0.25">
      <c r="A84" s="15"/>
    </row>
    <row r="85" spans="1:1" x14ac:dyDescent="0.25">
      <c r="A85" s="15"/>
    </row>
    <row r="86" spans="1:1" x14ac:dyDescent="0.25">
      <c r="A86" s="15"/>
    </row>
    <row r="87" spans="1:1" x14ac:dyDescent="0.25">
      <c r="A87" s="15"/>
    </row>
    <row r="88" spans="1:1" x14ac:dyDescent="0.25">
      <c r="A88" s="15"/>
    </row>
    <row r="89" spans="1:1" x14ac:dyDescent="0.25">
      <c r="A89" s="15"/>
    </row>
    <row r="90" spans="1:1" x14ac:dyDescent="0.25">
      <c r="A90" s="15"/>
    </row>
    <row r="91" spans="1:1" x14ac:dyDescent="0.25">
      <c r="A91" s="15"/>
    </row>
    <row r="92" spans="1:1" x14ac:dyDescent="0.25">
      <c r="A92" s="100"/>
    </row>
    <row r="93" spans="1:1" x14ac:dyDescent="0.25">
      <c r="A93" s="100"/>
    </row>
    <row r="94" spans="1:1" x14ac:dyDescent="0.25">
      <c r="A94" s="15"/>
    </row>
    <row r="95" spans="1:1" x14ac:dyDescent="0.25">
      <c r="A95" s="100"/>
    </row>
    <row r="96" spans="1:1" x14ac:dyDescent="0.25">
      <c r="A96" s="15"/>
    </row>
    <row r="97" spans="1:1" x14ac:dyDescent="0.25">
      <c r="A97" s="100"/>
    </row>
    <row r="98" spans="1:1" x14ac:dyDescent="0.25">
      <c r="A98" s="15"/>
    </row>
    <row r="99" spans="1:1" x14ac:dyDescent="0.25">
      <c r="A99" s="15"/>
    </row>
    <row r="100" spans="1:1" x14ac:dyDescent="0.25">
      <c r="A100" s="15"/>
    </row>
    <row r="101" spans="1:1" x14ac:dyDescent="0.25">
      <c r="A101" s="15"/>
    </row>
    <row r="102" spans="1:1" x14ac:dyDescent="0.25">
      <c r="A102" s="15"/>
    </row>
    <row r="103" spans="1:1" x14ac:dyDescent="0.25">
      <c r="A103" s="15"/>
    </row>
    <row r="104" spans="1:1" x14ac:dyDescent="0.25">
      <c r="A104" s="15"/>
    </row>
    <row r="105" spans="1:1" x14ac:dyDescent="0.25">
      <c r="A105" s="15"/>
    </row>
    <row r="106" spans="1:1" x14ac:dyDescent="0.25">
      <c r="A106" s="15"/>
    </row>
    <row r="107" spans="1:1" x14ac:dyDescent="0.25">
      <c r="A107" s="15"/>
    </row>
    <row r="108" spans="1:1" x14ac:dyDescent="0.25">
      <c r="A108" s="15"/>
    </row>
    <row r="109" spans="1:1" x14ac:dyDescent="0.25">
      <c r="A109" s="100"/>
    </row>
    <row r="110" spans="1:1" x14ac:dyDescent="0.25">
      <c r="A110" s="100"/>
    </row>
    <row r="111" spans="1:1" x14ac:dyDescent="0.25">
      <c r="A111" s="15"/>
    </row>
    <row r="112" spans="1:1" x14ac:dyDescent="0.25">
      <c r="A112" s="100"/>
    </row>
    <row r="113" spans="1:1" x14ac:dyDescent="0.25">
      <c r="A113" s="15"/>
    </row>
    <row r="114" spans="1:1" x14ac:dyDescent="0.25">
      <c r="A114" s="100"/>
    </row>
    <row r="115" spans="1:1" x14ac:dyDescent="0.25">
      <c r="A115" s="15"/>
    </row>
    <row r="116" spans="1:1" x14ac:dyDescent="0.25">
      <c r="A116" s="15"/>
    </row>
    <row r="117" spans="1:1" x14ac:dyDescent="0.25">
      <c r="A117" s="15"/>
    </row>
    <row r="118" spans="1:1" x14ac:dyDescent="0.25">
      <c r="A118" s="15"/>
    </row>
    <row r="119" spans="1:1" x14ac:dyDescent="0.25">
      <c r="A119" s="15"/>
    </row>
    <row r="120" spans="1:1" x14ac:dyDescent="0.25">
      <c r="A120" s="15"/>
    </row>
    <row r="121" spans="1:1" x14ac:dyDescent="0.25">
      <c r="A121" s="15"/>
    </row>
    <row r="122" spans="1:1" x14ac:dyDescent="0.25">
      <c r="A122" s="15"/>
    </row>
    <row r="123" spans="1:1" x14ac:dyDescent="0.25">
      <c r="A123" s="15"/>
    </row>
    <row r="124" spans="1:1" x14ac:dyDescent="0.25">
      <c r="A124" s="15"/>
    </row>
    <row r="125" spans="1:1" x14ac:dyDescent="0.25">
      <c r="A125" s="15"/>
    </row>
    <row r="126" spans="1:1" x14ac:dyDescent="0.25">
      <c r="A126" s="100"/>
    </row>
    <row r="127" spans="1:1" x14ac:dyDescent="0.25">
      <c r="A127" s="100"/>
    </row>
    <row r="128" spans="1:1" x14ac:dyDescent="0.25">
      <c r="A128" s="15"/>
    </row>
    <row r="129" spans="1:1" x14ac:dyDescent="0.25">
      <c r="A129" s="100"/>
    </row>
    <row r="130" spans="1:1" x14ac:dyDescent="0.25">
      <c r="A130" s="15"/>
    </row>
    <row r="131" spans="1:1" x14ac:dyDescent="0.25">
      <c r="A131" s="100"/>
    </row>
    <row r="132" spans="1:1" x14ac:dyDescent="0.25">
      <c r="A132" s="15"/>
    </row>
    <row r="133" spans="1:1" x14ac:dyDescent="0.25">
      <c r="A133" s="100"/>
    </row>
    <row r="134" spans="1:1" x14ac:dyDescent="0.25">
      <c r="A134" s="15"/>
    </row>
    <row r="135" spans="1:1" x14ac:dyDescent="0.25">
      <c r="A135" s="15"/>
    </row>
    <row r="136" spans="1:1" x14ac:dyDescent="0.25">
      <c r="A136" s="15"/>
    </row>
    <row r="137" spans="1:1" x14ac:dyDescent="0.25">
      <c r="A137" s="15"/>
    </row>
    <row r="138" spans="1:1" x14ac:dyDescent="0.25">
      <c r="A138" s="15"/>
    </row>
    <row r="139" spans="1:1" x14ac:dyDescent="0.25">
      <c r="A139" s="15"/>
    </row>
    <row r="140" spans="1:1" x14ac:dyDescent="0.25">
      <c r="A140" s="15"/>
    </row>
    <row r="141" spans="1:1" x14ac:dyDescent="0.25">
      <c r="A141" s="15"/>
    </row>
    <row r="142" spans="1:1" x14ac:dyDescent="0.25">
      <c r="A142" s="15"/>
    </row>
    <row r="143" spans="1:1" x14ac:dyDescent="0.25">
      <c r="A143" s="100"/>
    </row>
    <row r="144" spans="1:1" x14ac:dyDescent="0.25">
      <c r="A144" s="100"/>
    </row>
    <row r="145" spans="1:1" x14ac:dyDescent="0.25">
      <c r="A145" s="15"/>
    </row>
    <row r="146" spans="1:1" x14ac:dyDescent="0.25">
      <c r="A146" s="100"/>
    </row>
    <row r="147" spans="1:1" x14ac:dyDescent="0.25">
      <c r="A147" s="15"/>
    </row>
    <row r="148" spans="1:1" x14ac:dyDescent="0.25">
      <c r="A148" s="100"/>
    </row>
    <row r="149" spans="1:1" x14ac:dyDescent="0.25">
      <c r="A149" s="15"/>
    </row>
    <row r="150" spans="1:1" x14ac:dyDescent="0.25">
      <c r="A150" s="15"/>
    </row>
    <row r="151" spans="1:1" x14ac:dyDescent="0.25">
      <c r="A151" s="125"/>
    </row>
    <row r="152" spans="1:1" x14ac:dyDescent="0.25">
      <c r="A152" s="15"/>
    </row>
    <row r="153" spans="1:1" x14ac:dyDescent="0.25">
      <c r="A153" s="15"/>
    </row>
    <row r="154" spans="1:1" x14ac:dyDescent="0.25">
      <c r="A154" s="15"/>
    </row>
    <row r="155" spans="1:1" x14ac:dyDescent="0.25">
      <c r="A155" s="15"/>
    </row>
    <row r="156" spans="1:1" x14ac:dyDescent="0.25">
      <c r="A156" s="15"/>
    </row>
    <row r="157" spans="1:1" x14ac:dyDescent="0.25">
      <c r="A157" s="15"/>
    </row>
    <row r="158" spans="1:1" x14ac:dyDescent="0.25">
      <c r="A158" s="15"/>
    </row>
    <row r="159" spans="1:1" x14ac:dyDescent="0.25">
      <c r="A159" s="15"/>
    </row>
    <row r="160" spans="1:1" x14ac:dyDescent="0.25">
      <c r="A160" s="100"/>
    </row>
    <row r="161" spans="1:1" x14ac:dyDescent="0.25">
      <c r="A161" s="100"/>
    </row>
    <row r="162" spans="1:1" x14ac:dyDescent="0.25">
      <c r="A162" s="15"/>
    </row>
    <row r="163" spans="1:1" x14ac:dyDescent="0.25">
      <c r="A163" s="100"/>
    </row>
    <row r="164" spans="1:1" x14ac:dyDescent="0.25">
      <c r="A164" s="15"/>
    </row>
    <row r="165" spans="1:1" x14ac:dyDescent="0.25">
      <c r="A165" s="100"/>
    </row>
    <row r="166" spans="1:1" x14ac:dyDescent="0.25">
      <c r="A166" s="15"/>
    </row>
    <row r="167" spans="1:1" x14ac:dyDescent="0.25">
      <c r="A167" s="15"/>
    </row>
    <row r="168" spans="1:1" x14ac:dyDescent="0.25">
      <c r="A168" s="15"/>
    </row>
    <row r="169" spans="1:1" x14ac:dyDescent="0.25">
      <c r="A169" s="15"/>
    </row>
    <row r="170" spans="1:1" x14ac:dyDescent="0.25">
      <c r="A170" s="15"/>
    </row>
    <row r="171" spans="1:1" x14ac:dyDescent="0.25">
      <c r="A171" s="15"/>
    </row>
    <row r="172" spans="1:1" x14ac:dyDescent="0.25">
      <c r="A172" s="15"/>
    </row>
    <row r="173" spans="1:1" x14ac:dyDescent="0.25">
      <c r="A173" s="15"/>
    </row>
    <row r="174" spans="1:1" x14ac:dyDescent="0.25">
      <c r="A174" s="15"/>
    </row>
    <row r="175" spans="1:1" x14ac:dyDescent="0.25">
      <c r="A175" s="15"/>
    </row>
    <row r="176" spans="1:1" x14ac:dyDescent="0.25">
      <c r="A176" s="15"/>
    </row>
    <row r="177" spans="1:1" x14ac:dyDescent="0.25">
      <c r="A177" s="100"/>
    </row>
    <row r="178" spans="1:1" x14ac:dyDescent="0.25">
      <c r="A178" s="100"/>
    </row>
    <row r="179" spans="1:1" x14ac:dyDescent="0.25">
      <c r="A179" s="15"/>
    </row>
    <row r="180" spans="1:1" x14ac:dyDescent="0.25">
      <c r="A180" s="100"/>
    </row>
    <row r="181" spans="1:1" x14ac:dyDescent="0.25">
      <c r="A181" s="15"/>
    </row>
    <row r="182" spans="1:1" x14ac:dyDescent="0.25">
      <c r="A182" s="100"/>
    </row>
    <row r="183" spans="1:1" x14ac:dyDescent="0.25">
      <c r="A183" s="15"/>
    </row>
    <row r="184" spans="1:1" x14ac:dyDescent="0.25">
      <c r="A184" s="125"/>
    </row>
    <row r="185" spans="1:1" x14ac:dyDescent="0.25">
      <c r="A185" s="125"/>
    </row>
    <row r="186" spans="1:1" x14ac:dyDescent="0.25">
      <c r="A186" s="15"/>
    </row>
    <row r="187" spans="1:1" x14ac:dyDescent="0.25">
      <c r="A187" s="15"/>
    </row>
    <row r="188" spans="1:1" x14ac:dyDescent="0.25">
      <c r="A188" s="15"/>
    </row>
    <row r="189" spans="1:1" x14ac:dyDescent="0.25">
      <c r="A189" s="15"/>
    </row>
    <row r="190" spans="1:1" x14ac:dyDescent="0.25">
      <c r="A190" s="15"/>
    </row>
    <row r="191" spans="1:1" x14ac:dyDescent="0.25">
      <c r="A191" s="15"/>
    </row>
    <row r="192" spans="1:1" x14ac:dyDescent="0.25">
      <c r="A192" s="15"/>
    </row>
    <row r="193" spans="1:1" x14ac:dyDescent="0.25">
      <c r="A193" s="15"/>
    </row>
    <row r="194" spans="1:1" x14ac:dyDescent="0.25">
      <c r="A194" s="100"/>
    </row>
    <row r="195" spans="1:1" x14ac:dyDescent="0.25">
      <c r="A195" s="100"/>
    </row>
    <row r="196" spans="1:1" x14ac:dyDescent="0.25">
      <c r="A196" s="15"/>
    </row>
    <row r="197" spans="1:1" x14ac:dyDescent="0.25">
      <c r="A197" s="100"/>
    </row>
    <row r="198" spans="1:1" x14ac:dyDescent="0.25">
      <c r="A198" s="15"/>
    </row>
    <row r="199" spans="1:1" x14ac:dyDescent="0.25">
      <c r="A199" s="100"/>
    </row>
    <row r="200" spans="1:1" x14ac:dyDescent="0.25">
      <c r="A200" s="15"/>
    </row>
    <row r="201" spans="1:1" x14ac:dyDescent="0.25">
      <c r="A201" s="125"/>
    </row>
    <row r="202" spans="1:1" x14ac:dyDescent="0.25">
      <c r="A202" s="125"/>
    </row>
    <row r="203" spans="1:1" x14ac:dyDescent="0.25">
      <c r="A203" s="15"/>
    </row>
    <row r="204" spans="1:1" x14ac:dyDescent="0.25">
      <c r="A204" s="15"/>
    </row>
    <row r="205" spans="1:1" x14ac:dyDescent="0.25">
      <c r="A205" s="15"/>
    </row>
    <row r="206" spans="1:1" x14ac:dyDescent="0.25">
      <c r="A206" s="15"/>
    </row>
    <row r="207" spans="1:1" x14ac:dyDescent="0.25">
      <c r="A207" s="15"/>
    </row>
    <row r="208" spans="1:1" x14ac:dyDescent="0.25">
      <c r="A208" s="15"/>
    </row>
    <row r="209" spans="1:1" x14ac:dyDescent="0.25">
      <c r="A209" s="15"/>
    </row>
    <row r="210" spans="1:1" x14ac:dyDescent="0.25">
      <c r="A210" s="15"/>
    </row>
    <row r="211" spans="1:1" x14ac:dyDescent="0.25">
      <c r="A211" s="100"/>
    </row>
    <row r="212" spans="1:1" x14ac:dyDescent="0.25">
      <c r="A212" s="100"/>
    </row>
    <row r="213" spans="1:1" x14ac:dyDescent="0.25">
      <c r="A213" s="15"/>
    </row>
    <row r="214" spans="1:1" x14ac:dyDescent="0.25">
      <c r="A214" s="100"/>
    </row>
    <row r="215" spans="1:1" x14ac:dyDescent="0.25">
      <c r="A215" s="15"/>
    </row>
    <row r="216" spans="1:1" x14ac:dyDescent="0.25">
      <c r="A216" s="100"/>
    </row>
    <row r="217" spans="1:1" x14ac:dyDescent="0.25">
      <c r="A217" s="15"/>
    </row>
    <row r="218" spans="1:1" x14ac:dyDescent="0.25">
      <c r="A218" s="125"/>
    </row>
    <row r="219" spans="1:1" x14ac:dyDescent="0.25">
      <c r="A219" s="125"/>
    </row>
    <row r="220" spans="1:1" x14ac:dyDescent="0.25">
      <c r="A220" s="15"/>
    </row>
    <row r="221" spans="1:1" x14ac:dyDescent="0.25">
      <c r="A221" s="15"/>
    </row>
    <row r="222" spans="1:1" x14ac:dyDescent="0.25">
      <c r="A222" s="15"/>
    </row>
    <row r="223" spans="1:1" x14ac:dyDescent="0.25">
      <c r="A223" s="15"/>
    </row>
    <row r="224" spans="1:1" x14ac:dyDescent="0.25">
      <c r="A224" s="15"/>
    </row>
    <row r="225" spans="1:1" x14ac:dyDescent="0.25">
      <c r="A225" s="15"/>
    </row>
    <row r="226" spans="1:1" x14ac:dyDescent="0.25">
      <c r="A226" s="15"/>
    </row>
    <row r="227" spans="1:1" x14ac:dyDescent="0.25">
      <c r="A227" s="15"/>
    </row>
    <row r="228" spans="1:1" x14ac:dyDescent="0.25">
      <c r="A228" s="100"/>
    </row>
    <row r="229" spans="1:1" x14ac:dyDescent="0.25">
      <c r="A229" s="100"/>
    </row>
    <row r="230" spans="1:1" x14ac:dyDescent="0.25">
      <c r="A230" s="15"/>
    </row>
    <row r="231" spans="1:1" x14ac:dyDescent="0.25">
      <c r="A231" s="100"/>
    </row>
    <row r="232" spans="1:1" x14ac:dyDescent="0.25">
      <c r="A232" s="15"/>
    </row>
    <row r="233" spans="1:1" x14ac:dyDescent="0.25">
      <c r="A233" s="100"/>
    </row>
    <row r="234" spans="1:1" x14ac:dyDescent="0.25">
      <c r="A234" s="15"/>
    </row>
    <row r="235" spans="1:1" x14ac:dyDescent="0.25">
      <c r="A235" s="125"/>
    </row>
    <row r="236" spans="1:1" x14ac:dyDescent="0.25">
      <c r="A236" s="125"/>
    </row>
    <row r="237" spans="1:1" x14ac:dyDescent="0.25">
      <c r="A237" s="15"/>
    </row>
    <row r="238" spans="1:1" x14ac:dyDescent="0.25">
      <c r="A238" s="15"/>
    </row>
    <row r="239" spans="1:1" x14ac:dyDescent="0.25">
      <c r="A239" s="15"/>
    </row>
    <row r="240" spans="1:1" x14ac:dyDescent="0.25">
      <c r="A240" s="15"/>
    </row>
    <row r="241" spans="1:1" x14ac:dyDescent="0.25">
      <c r="A241" s="15"/>
    </row>
    <row r="242" spans="1:1" x14ac:dyDescent="0.25">
      <c r="A242" s="15"/>
    </row>
    <row r="243" spans="1:1" x14ac:dyDescent="0.25">
      <c r="A243" s="15"/>
    </row>
    <row r="244" spans="1:1" x14ac:dyDescent="0.25">
      <c r="A244" s="15"/>
    </row>
    <row r="245" spans="1:1" x14ac:dyDescent="0.25">
      <c r="A245" s="100"/>
    </row>
    <row r="246" spans="1:1" x14ac:dyDescent="0.25">
      <c r="A246" s="100"/>
    </row>
    <row r="247" spans="1:1" x14ac:dyDescent="0.25">
      <c r="A247" s="15"/>
    </row>
    <row r="248" spans="1:1" x14ac:dyDescent="0.25">
      <c r="A248" s="100"/>
    </row>
    <row r="249" spans="1:1" x14ac:dyDescent="0.25">
      <c r="A249" s="15"/>
    </row>
    <row r="250" spans="1:1" x14ac:dyDescent="0.25">
      <c r="A250" s="100"/>
    </row>
    <row r="251" spans="1:1" x14ac:dyDescent="0.25">
      <c r="A251" s="15"/>
    </row>
    <row r="252" spans="1:1" x14ac:dyDescent="0.25">
      <c r="A252" s="125"/>
    </row>
    <row r="253" spans="1:1" x14ac:dyDescent="0.25">
      <c r="A253" s="125"/>
    </row>
    <row r="254" spans="1:1" x14ac:dyDescent="0.25">
      <c r="A254" s="15"/>
    </row>
    <row r="255" spans="1:1" x14ac:dyDescent="0.25">
      <c r="A255" s="15"/>
    </row>
    <row r="256" spans="1:1" x14ac:dyDescent="0.25">
      <c r="A256" s="15"/>
    </row>
    <row r="257" spans="1:1" x14ac:dyDescent="0.25">
      <c r="A257" s="15"/>
    </row>
    <row r="258" spans="1:1" x14ac:dyDescent="0.25">
      <c r="A258" s="15"/>
    </row>
    <row r="259" spans="1:1" x14ac:dyDescent="0.25">
      <c r="A259" s="15"/>
    </row>
    <row r="260" spans="1:1" x14ac:dyDescent="0.25">
      <c r="A260" s="15"/>
    </row>
    <row r="261" spans="1:1" x14ac:dyDescent="0.25">
      <c r="A261" s="15"/>
    </row>
    <row r="262" spans="1:1" x14ac:dyDescent="0.25">
      <c r="A262" s="100"/>
    </row>
    <row r="263" spans="1:1" x14ac:dyDescent="0.25">
      <c r="A263" s="100"/>
    </row>
    <row r="264" spans="1:1" x14ac:dyDescent="0.25">
      <c r="A264" s="15"/>
    </row>
    <row r="265" spans="1:1" x14ac:dyDescent="0.25">
      <c r="A265" s="100"/>
    </row>
    <row r="266" spans="1:1" x14ac:dyDescent="0.25">
      <c r="A266" s="15"/>
    </row>
    <row r="267" spans="1:1" x14ac:dyDescent="0.25">
      <c r="A267" s="100"/>
    </row>
    <row r="268" spans="1:1" x14ac:dyDescent="0.25">
      <c r="A268" s="15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V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2.5703125" bestFit="1" customWidth="1"/>
    <col min="2" max="22" width="10.140625" bestFit="1" customWidth="1"/>
  </cols>
  <sheetData>
    <row r="1" spans="1:22" x14ac:dyDescent="0.25">
      <c r="A1" s="17" t="s">
        <v>19</v>
      </c>
      <c r="B1" s="18">
        <v>2000</v>
      </c>
      <c r="C1" s="18">
        <v>2001</v>
      </c>
      <c r="D1" s="18">
        <v>2002</v>
      </c>
      <c r="E1" s="18">
        <v>2003</v>
      </c>
      <c r="F1" s="18">
        <v>2004</v>
      </c>
      <c r="G1" s="18">
        <v>2005</v>
      </c>
      <c r="H1" s="18">
        <v>2006</v>
      </c>
      <c r="I1" s="18">
        <v>2007</v>
      </c>
      <c r="J1" s="18">
        <v>2008</v>
      </c>
      <c r="K1" s="18">
        <v>2009</v>
      </c>
      <c r="L1" s="18">
        <v>2010</v>
      </c>
      <c r="M1" s="18">
        <v>2011</v>
      </c>
      <c r="N1" s="73">
        <v>2012</v>
      </c>
      <c r="O1" s="73">
        <v>2013</v>
      </c>
      <c r="P1" s="73">
        <v>2014</v>
      </c>
      <c r="Q1" s="73">
        <v>2015</v>
      </c>
      <c r="R1" s="73">
        <v>2016</v>
      </c>
      <c r="S1" s="73">
        <v>2017</v>
      </c>
      <c r="T1" s="73">
        <v>2018</v>
      </c>
      <c r="U1" s="73">
        <v>2019</v>
      </c>
      <c r="V1" s="73">
        <v>2020</v>
      </c>
    </row>
    <row r="2" spans="1:22" x14ac:dyDescent="0.25">
      <c r="A2" s="77" t="s">
        <v>5</v>
      </c>
      <c r="B2" s="72">
        <v>11818750</v>
      </c>
      <c r="C2" s="72">
        <v>12995780</v>
      </c>
      <c r="D2" s="72">
        <v>13955400</v>
      </c>
      <c r="E2" s="72">
        <v>15305540</v>
      </c>
      <c r="F2" s="72">
        <v>16580260</v>
      </c>
      <c r="G2" s="72">
        <v>17133420</v>
      </c>
      <c r="H2" s="72">
        <v>21198290</v>
      </c>
      <c r="I2" s="72">
        <v>29190490</v>
      </c>
      <c r="J2" s="72">
        <v>32784200</v>
      </c>
      <c r="K2" s="72">
        <v>32337710</v>
      </c>
      <c r="L2" s="72">
        <v>28714140</v>
      </c>
      <c r="M2" s="72">
        <v>25338330</v>
      </c>
      <c r="N2" s="99">
        <v>26292410</v>
      </c>
      <c r="O2" s="120">
        <v>23618000</v>
      </c>
      <c r="P2" s="123">
        <f>Residential!P2</f>
        <v>27300560</v>
      </c>
      <c r="Q2" s="123">
        <f>Residential!Q2</f>
        <v>26341100</v>
      </c>
      <c r="R2" s="123">
        <f>Residential!R2</f>
        <v>29105510</v>
      </c>
      <c r="S2" s="123">
        <f>Residential!S2</f>
        <v>31638110</v>
      </c>
      <c r="T2" s="123">
        <f>Residential!T2</f>
        <v>38020700</v>
      </c>
      <c r="U2" s="123">
        <f>Residential!U2</f>
        <v>41115570</v>
      </c>
      <c r="V2" s="123">
        <f>Residential!V2</f>
        <v>46432500</v>
      </c>
    </row>
    <row r="3" spans="1:22" x14ac:dyDescent="0.25">
      <c r="A3" s="77" t="s">
        <v>6</v>
      </c>
      <c r="B3" s="72">
        <v>7798210</v>
      </c>
      <c r="C3" s="72">
        <v>8313250</v>
      </c>
      <c r="D3" s="72">
        <v>13955400</v>
      </c>
      <c r="E3" s="72">
        <v>9697340</v>
      </c>
      <c r="F3" s="72">
        <v>10612240</v>
      </c>
      <c r="G3" s="72">
        <v>11146640</v>
      </c>
      <c r="H3" s="72">
        <v>12067760</v>
      </c>
      <c r="I3" s="72">
        <v>14231060</v>
      </c>
      <c r="J3" s="72">
        <v>15543830</v>
      </c>
      <c r="K3" s="72">
        <v>16749110</v>
      </c>
      <c r="L3" s="72">
        <v>17247490</v>
      </c>
      <c r="M3" s="72">
        <v>17614740</v>
      </c>
      <c r="N3" s="99">
        <v>18654700</v>
      </c>
      <c r="O3" s="120">
        <v>18524620</v>
      </c>
      <c r="P3" s="123">
        <f>Residential!P3</f>
        <v>19640150</v>
      </c>
      <c r="Q3" s="123">
        <f>Residential!Q3</f>
        <v>20101500</v>
      </c>
      <c r="R3" s="123">
        <f>Residential!R3</f>
        <v>20831750</v>
      </c>
      <c r="S3" s="123">
        <f>Residential!S3</f>
        <v>21955460</v>
      </c>
      <c r="T3" s="123">
        <f>Residential!T3</f>
        <v>23000290</v>
      </c>
      <c r="U3" s="123">
        <f>Residential!U3</f>
        <v>24118510</v>
      </c>
      <c r="V3" s="123">
        <f>Residential!V3</f>
        <v>25120080</v>
      </c>
    </row>
    <row r="4" spans="1:22" x14ac:dyDescent="0.25">
      <c r="A4" s="76" t="s">
        <v>74</v>
      </c>
      <c r="B4" s="58">
        <v>0</v>
      </c>
      <c r="C4" s="58">
        <v>1</v>
      </c>
      <c r="D4" s="58">
        <v>20</v>
      </c>
      <c r="E4" s="58">
        <v>19</v>
      </c>
      <c r="F4" s="58">
        <v>17</v>
      </c>
      <c r="G4" s="58">
        <v>16</v>
      </c>
      <c r="H4" s="58">
        <v>12</v>
      </c>
      <c r="I4" s="58">
        <v>1</v>
      </c>
      <c r="J4" s="58">
        <v>0</v>
      </c>
      <c r="K4" s="58">
        <v>2</v>
      </c>
      <c r="L4" s="58">
        <v>10</v>
      </c>
      <c r="M4" s="58">
        <v>21</v>
      </c>
      <c r="N4" s="58">
        <v>20</v>
      </c>
      <c r="O4" s="58">
        <v>47</v>
      </c>
      <c r="P4" s="123">
        <f>Residential!P4</f>
        <v>22</v>
      </c>
      <c r="Q4" s="123">
        <f>Residential!Q4</f>
        <v>34</v>
      </c>
      <c r="R4" s="123">
        <f>Residential!R4</f>
        <v>17</v>
      </c>
      <c r="S4" s="123">
        <f>Residential!S4</f>
        <v>21</v>
      </c>
      <c r="T4" s="123">
        <f>Residential!T4</f>
        <v>6</v>
      </c>
      <c r="U4" s="123">
        <f>Residential!U4</f>
        <v>4</v>
      </c>
      <c r="V4" s="123">
        <f>Residential!V4</f>
        <v>1</v>
      </c>
    </row>
    <row r="5" spans="1:22" x14ac:dyDescent="0.25">
      <c r="A5" s="76" t="s">
        <v>12</v>
      </c>
      <c r="B5" s="104">
        <f>1-(B3/B2)</f>
        <v>0.34018318350079324</v>
      </c>
      <c r="C5" s="104">
        <f t="shared" ref="C5:P5" si="0">1-(C3/C2)</f>
        <v>0.36031157806611069</v>
      </c>
      <c r="D5" s="104">
        <f t="shared" si="0"/>
        <v>0</v>
      </c>
      <c r="E5" s="104">
        <f t="shared" si="0"/>
        <v>0.36641634336325279</v>
      </c>
      <c r="F5" s="104">
        <f t="shared" si="0"/>
        <v>0.35994731083831011</v>
      </c>
      <c r="G5" s="104">
        <f t="shared" si="0"/>
        <v>0.34942118969826219</v>
      </c>
      <c r="H5" s="104">
        <f t="shared" si="0"/>
        <v>0.43072011940585775</v>
      </c>
      <c r="I5" s="104">
        <f t="shared" si="0"/>
        <v>0.51247615233591493</v>
      </c>
      <c r="J5" s="104">
        <f t="shared" si="0"/>
        <v>0.52587435410960159</v>
      </c>
      <c r="K5" s="104">
        <f t="shared" si="0"/>
        <v>0.48205639793293964</v>
      </c>
      <c r="L5" s="104">
        <f t="shared" si="0"/>
        <v>0.39933809614357252</v>
      </c>
      <c r="M5" s="104">
        <f t="shared" si="0"/>
        <v>0.3048184312067922</v>
      </c>
      <c r="N5" s="104">
        <f t="shared" si="0"/>
        <v>0.29049105806580677</v>
      </c>
      <c r="O5" s="104">
        <f t="shared" si="0"/>
        <v>0.21565670251503088</v>
      </c>
      <c r="P5" s="104">
        <f t="shared" si="0"/>
        <v>0.28059534309918921</v>
      </c>
      <c r="Q5" s="104">
        <f t="shared" ref="Q5:R5" si="1">1-(Q3/Q2)</f>
        <v>0.23687697172859146</v>
      </c>
      <c r="R5" s="104">
        <f t="shared" si="1"/>
        <v>0.28426782420235897</v>
      </c>
      <c r="S5" s="104">
        <f t="shared" ref="S5:T5" si="2">1-(S3/S2)</f>
        <v>0.30604388188801412</v>
      </c>
      <c r="T5" s="104">
        <f t="shared" si="2"/>
        <v>0.39505874431559651</v>
      </c>
      <c r="U5" s="104">
        <f t="shared" ref="U5:V5" si="3">1-(U3/U2)</f>
        <v>0.41339716316714081</v>
      </c>
      <c r="V5" s="104">
        <f t="shared" ref="V5" si="4">1-(V3/V2)</f>
        <v>0.45899790017767728</v>
      </c>
    </row>
    <row r="6" spans="1:22" x14ac:dyDescent="0.25">
      <c r="A6" s="77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Q6" s="86"/>
      <c r="S6" s="86"/>
      <c r="T6" s="86"/>
      <c r="U6" s="86"/>
      <c r="V6" s="130"/>
    </row>
    <row r="7" spans="1:22" x14ac:dyDescent="0.25">
      <c r="A7" s="78" t="s">
        <v>20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Q7" s="86"/>
      <c r="S7" s="86"/>
      <c r="T7" s="86"/>
      <c r="U7" s="86"/>
      <c r="V7" s="130"/>
    </row>
    <row r="8" spans="1:22" x14ac:dyDescent="0.25">
      <c r="A8" s="77" t="s">
        <v>5</v>
      </c>
      <c r="B8" s="72">
        <v>190500</v>
      </c>
      <c r="C8" s="72">
        <v>203710</v>
      </c>
      <c r="D8" s="72">
        <v>207520</v>
      </c>
      <c r="E8" s="72">
        <v>223330</v>
      </c>
      <c r="F8" s="72">
        <v>211310</v>
      </c>
      <c r="G8" s="72">
        <v>183460</v>
      </c>
      <c r="H8" s="72">
        <v>174390</v>
      </c>
      <c r="I8" s="72">
        <v>191950</v>
      </c>
      <c r="J8" s="72">
        <v>176100</v>
      </c>
      <c r="K8" s="72">
        <v>176100</v>
      </c>
      <c r="L8" s="72">
        <v>167300</v>
      </c>
      <c r="M8" s="72">
        <v>21090</v>
      </c>
      <c r="N8" s="72">
        <v>21090</v>
      </c>
      <c r="O8" s="119">
        <v>21090</v>
      </c>
      <c r="P8" s="123">
        <f>Farm!P2</f>
        <v>21090</v>
      </c>
      <c r="Q8" s="123">
        <f>Farm!Q2</f>
        <v>21090</v>
      </c>
      <c r="R8" s="123">
        <f>Farm!R2</f>
        <v>21090</v>
      </c>
      <c r="S8" s="123">
        <f>Farm!S2</f>
        <v>21090</v>
      </c>
      <c r="T8" s="123">
        <f>Farm!T2</f>
        <v>21090</v>
      </c>
      <c r="U8" s="123">
        <f>Farm!U2</f>
        <v>19930</v>
      </c>
      <c r="V8" s="123">
        <f>Farm!V2</f>
        <v>19930</v>
      </c>
    </row>
    <row r="9" spans="1:22" x14ac:dyDescent="0.25">
      <c r="A9" s="77" t="s">
        <v>6</v>
      </c>
      <c r="B9" s="72">
        <v>66740</v>
      </c>
      <c r="C9" s="72">
        <v>67790</v>
      </c>
      <c r="D9" s="72">
        <v>69680</v>
      </c>
      <c r="E9" s="72">
        <v>71650</v>
      </c>
      <c r="F9" s="72">
        <v>120110</v>
      </c>
      <c r="G9" s="72">
        <v>92790</v>
      </c>
      <c r="H9" s="72">
        <v>1810</v>
      </c>
      <c r="I9" s="72">
        <v>1870</v>
      </c>
      <c r="J9" s="72">
        <v>1920</v>
      </c>
      <c r="K9" s="72">
        <v>1990</v>
      </c>
      <c r="L9" s="72">
        <v>2050</v>
      </c>
      <c r="M9" s="72">
        <v>170</v>
      </c>
      <c r="N9" s="69">
        <v>170</v>
      </c>
      <c r="O9" s="118">
        <v>180</v>
      </c>
      <c r="P9" s="123">
        <f>Farm!P3</f>
        <v>180</v>
      </c>
      <c r="Q9" s="123">
        <f>Farm!Q3</f>
        <v>190</v>
      </c>
      <c r="R9" s="123">
        <f>Farm!R3</f>
        <v>200</v>
      </c>
      <c r="S9" s="123">
        <f>Farm!S3</f>
        <v>200</v>
      </c>
      <c r="T9" s="123">
        <f>Farm!T3</f>
        <v>210</v>
      </c>
      <c r="U9" s="123">
        <f>Farm!U3</f>
        <v>220</v>
      </c>
      <c r="V9" s="123">
        <f>Farm!V3</f>
        <v>220</v>
      </c>
    </row>
    <row r="10" spans="1:22" x14ac:dyDescent="0.25">
      <c r="A10" s="76" t="s">
        <v>74</v>
      </c>
      <c r="B10" s="69">
        <v>0</v>
      </c>
      <c r="C10" s="69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69">
        <v>0</v>
      </c>
      <c r="O10" s="118">
        <v>0</v>
      </c>
      <c r="P10" s="123">
        <f>Farm!P4</f>
        <v>0</v>
      </c>
      <c r="Q10" s="123">
        <f>Farm!Q4</f>
        <v>0</v>
      </c>
      <c r="R10" s="123">
        <f>Farm!R4</f>
        <v>0</v>
      </c>
      <c r="S10" s="123">
        <f>Farm!S4</f>
        <v>0</v>
      </c>
      <c r="T10" s="123">
        <f>Farm!T4</f>
        <v>0</v>
      </c>
      <c r="U10" s="123">
        <f>Farm!U4</f>
        <v>0</v>
      </c>
      <c r="V10" s="123">
        <f>Farm!V4</f>
        <v>0</v>
      </c>
    </row>
    <row r="11" spans="1:22" x14ac:dyDescent="0.25">
      <c r="A11" s="76" t="s">
        <v>12</v>
      </c>
      <c r="B11" s="104">
        <f>1-(B9/B8)</f>
        <v>0.64965879265091864</v>
      </c>
      <c r="C11" s="104">
        <f t="shared" ref="C11:P11" si="5">1-(C9/C8)</f>
        <v>0.6672230131068676</v>
      </c>
      <c r="D11" s="104">
        <f t="shared" si="5"/>
        <v>0.66422513492675406</v>
      </c>
      <c r="E11" s="104">
        <f t="shared" si="5"/>
        <v>0.67917431603456768</v>
      </c>
      <c r="F11" s="104">
        <f t="shared" si="5"/>
        <v>0.43159339359235249</v>
      </c>
      <c r="G11" s="104">
        <f t="shared" si="5"/>
        <v>0.4942221737708492</v>
      </c>
      <c r="H11" s="104">
        <f t="shared" si="5"/>
        <v>0.98962096450484549</v>
      </c>
      <c r="I11" s="104">
        <f t="shared" si="5"/>
        <v>0.99025787965616041</v>
      </c>
      <c r="J11" s="104">
        <f t="shared" si="5"/>
        <v>0.98909710391822825</v>
      </c>
      <c r="K11" s="104">
        <f t="shared" si="5"/>
        <v>0.98869960249858035</v>
      </c>
      <c r="L11" s="104">
        <f t="shared" si="5"/>
        <v>0.98774656306037056</v>
      </c>
      <c r="M11" s="104">
        <f t="shared" si="5"/>
        <v>0.99193930772878136</v>
      </c>
      <c r="N11" s="104">
        <f t="shared" si="5"/>
        <v>0.99193930772878136</v>
      </c>
      <c r="O11" s="104">
        <f t="shared" si="5"/>
        <v>0.99146514935988617</v>
      </c>
      <c r="P11" s="104">
        <f t="shared" si="5"/>
        <v>0.99146514935988617</v>
      </c>
      <c r="Q11" s="104">
        <f t="shared" ref="Q11" si="6">1-(Q9/Q8)</f>
        <v>0.99099099099099097</v>
      </c>
      <c r="R11" s="104">
        <f>1-(R9/R8)</f>
        <v>0.99051683262209578</v>
      </c>
      <c r="S11" s="104">
        <f>1-(S9/S8)</f>
        <v>0.99051683262209578</v>
      </c>
      <c r="T11" s="104">
        <f>1-(T9/T8)</f>
        <v>0.99004267425320058</v>
      </c>
      <c r="U11" s="104">
        <f>1-(U9/U8)</f>
        <v>0.98896136477671848</v>
      </c>
      <c r="V11" s="104">
        <f>1-(V9/V8)</f>
        <v>0.98896136477671848</v>
      </c>
    </row>
    <row r="12" spans="1:22" x14ac:dyDescent="0.25">
      <c r="A12" s="77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Q12" s="86"/>
      <c r="S12" s="86"/>
      <c r="T12" s="86"/>
      <c r="U12" s="86"/>
      <c r="V12" s="130"/>
    </row>
    <row r="13" spans="1:22" x14ac:dyDescent="0.25">
      <c r="A13" s="78" t="s">
        <v>21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Q13" s="86"/>
      <c r="S13" s="86"/>
      <c r="T13" s="86"/>
      <c r="U13" s="86"/>
      <c r="V13" s="130"/>
    </row>
    <row r="14" spans="1:22" x14ac:dyDescent="0.25">
      <c r="A14" s="77" t="s">
        <v>5</v>
      </c>
      <c r="B14" s="72">
        <v>968580</v>
      </c>
      <c r="C14" s="72">
        <v>1017010</v>
      </c>
      <c r="D14" s="72">
        <v>1102370</v>
      </c>
      <c r="E14" s="72">
        <v>1241440</v>
      </c>
      <c r="F14" s="72">
        <v>1319900</v>
      </c>
      <c r="G14" s="72">
        <v>1243440</v>
      </c>
      <c r="H14" s="72">
        <v>1355460</v>
      </c>
      <c r="I14" s="72">
        <v>1453930</v>
      </c>
      <c r="J14" s="72">
        <v>1425580</v>
      </c>
      <c r="K14" s="72">
        <v>1425580</v>
      </c>
      <c r="L14" s="72">
        <v>1425580</v>
      </c>
      <c r="M14" s="72">
        <v>1425580</v>
      </c>
      <c r="N14" s="72">
        <v>1425580</v>
      </c>
      <c r="O14" s="123">
        <v>1425580</v>
      </c>
      <c r="P14" s="123">
        <f>Commercial!P2</f>
        <v>1370460</v>
      </c>
      <c r="Q14" s="123">
        <f>Commercial!Q2</f>
        <v>1370460</v>
      </c>
      <c r="R14" s="123">
        <f>Commercial!R2</f>
        <v>1364910</v>
      </c>
      <c r="S14" s="123">
        <f>Commercial!S2</f>
        <v>1377980</v>
      </c>
      <c r="T14" s="123">
        <f>Commercial!T2</f>
        <v>1378610</v>
      </c>
      <c r="U14" s="123">
        <f>Commercial!U2</f>
        <v>1379430</v>
      </c>
      <c r="V14" s="123">
        <f>Commercial!V2</f>
        <v>1337400</v>
      </c>
    </row>
    <row r="15" spans="1:22" x14ac:dyDescent="0.25">
      <c r="A15" s="77" t="s">
        <v>6</v>
      </c>
      <c r="B15" s="72">
        <v>654290</v>
      </c>
      <c r="C15" s="72">
        <v>673870</v>
      </c>
      <c r="D15" s="72">
        <v>698040</v>
      </c>
      <c r="E15" s="72">
        <v>718130</v>
      </c>
      <c r="F15" s="72">
        <v>682040</v>
      </c>
      <c r="G15" s="72">
        <v>641490</v>
      </c>
      <c r="H15" s="72">
        <v>660700</v>
      </c>
      <c r="I15" s="72">
        <v>680490</v>
      </c>
      <c r="J15" s="72">
        <v>700870</v>
      </c>
      <c r="K15" s="72">
        <v>721870</v>
      </c>
      <c r="L15" s="72">
        <v>743490</v>
      </c>
      <c r="M15" s="72">
        <v>765760</v>
      </c>
      <c r="N15" s="72">
        <v>788700</v>
      </c>
      <c r="O15" s="123">
        <v>812330</v>
      </c>
      <c r="P15" s="123">
        <f>Commercial!P3</f>
        <v>836670</v>
      </c>
      <c r="Q15" s="123">
        <f>Commercial!Q3</f>
        <v>861730</v>
      </c>
      <c r="R15" s="123">
        <f>Commercial!R3</f>
        <v>886460</v>
      </c>
      <c r="S15" s="123">
        <f>Commercial!S3</f>
        <v>943130</v>
      </c>
      <c r="T15" s="123">
        <f>Commercial!T3</f>
        <v>970100</v>
      </c>
      <c r="U15" s="123">
        <f>Commercial!U3</f>
        <v>997860</v>
      </c>
      <c r="V15" s="123">
        <f>Commercial!V3</f>
        <v>992180</v>
      </c>
    </row>
    <row r="16" spans="1:22" x14ac:dyDescent="0.25">
      <c r="A16" s="76" t="s">
        <v>74</v>
      </c>
      <c r="B16" s="58">
        <v>0</v>
      </c>
      <c r="C16" s="58">
        <v>0</v>
      </c>
      <c r="D16" s="58">
        <v>1</v>
      </c>
      <c r="E16" s="58">
        <v>1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122">
        <v>0</v>
      </c>
      <c r="P16" s="123">
        <f>Commercial!P4</f>
        <v>0</v>
      </c>
      <c r="Q16" s="123">
        <f>Commercial!Q4</f>
        <v>0</v>
      </c>
      <c r="R16" s="123">
        <f>Commercial!R4</f>
        <v>1</v>
      </c>
      <c r="S16" s="123">
        <f>Commercial!S4</f>
        <v>1</v>
      </c>
      <c r="T16" s="123">
        <f>Commercial!T4</f>
        <v>1</v>
      </c>
      <c r="U16" s="123">
        <f>Commercial!U4</f>
        <v>1</v>
      </c>
      <c r="V16" s="123">
        <f>Commercial!V4</f>
        <v>1</v>
      </c>
    </row>
    <row r="17" spans="1:22" x14ac:dyDescent="0.25">
      <c r="A17" s="76" t="s">
        <v>12</v>
      </c>
      <c r="B17" s="104">
        <f>1-(B15/B14)</f>
        <v>0.32448532903838612</v>
      </c>
      <c r="C17" s="104">
        <f t="shared" ref="C17:P17" si="7">1-(C15/C14)</f>
        <v>0.33740081218473761</v>
      </c>
      <c r="D17" s="104">
        <f t="shared" si="7"/>
        <v>0.36678247775247874</v>
      </c>
      <c r="E17" s="104">
        <f t="shared" si="7"/>
        <v>0.42153466941616191</v>
      </c>
      <c r="F17" s="104">
        <f t="shared" si="7"/>
        <v>0.48326388362754757</v>
      </c>
      <c r="G17" s="104">
        <f t="shared" si="7"/>
        <v>0.48410055973750243</v>
      </c>
      <c r="H17" s="104">
        <f t="shared" si="7"/>
        <v>0.51256400041314387</v>
      </c>
      <c r="I17" s="104">
        <f t="shared" si="7"/>
        <v>0.53196508772774487</v>
      </c>
      <c r="J17" s="104">
        <f t="shared" si="7"/>
        <v>0.50836150899984567</v>
      </c>
      <c r="K17" s="104">
        <f t="shared" si="7"/>
        <v>0.4936306626075001</v>
      </c>
      <c r="L17" s="104">
        <f t="shared" si="7"/>
        <v>0.47846490551214238</v>
      </c>
      <c r="M17" s="104">
        <f t="shared" si="7"/>
        <v>0.46284319364749782</v>
      </c>
      <c r="N17" s="104">
        <f t="shared" si="7"/>
        <v>0.44675149763604993</v>
      </c>
      <c r="O17" s="104">
        <f t="shared" si="7"/>
        <v>0.43017578810028201</v>
      </c>
      <c r="P17" s="104">
        <f t="shared" si="7"/>
        <v>0.38949695722604094</v>
      </c>
      <c r="Q17" s="104">
        <f t="shared" ref="Q17:R17" si="8">1-(Q15/Q14)</f>
        <v>0.37121112619120589</v>
      </c>
      <c r="R17" s="104">
        <f t="shared" si="8"/>
        <v>0.35053593277212414</v>
      </c>
      <c r="S17" s="104">
        <f t="shared" ref="S17:T17" si="9">1-(S15/S14)</f>
        <v>0.31557061786092688</v>
      </c>
      <c r="T17" s="104">
        <f t="shared" si="9"/>
        <v>0.29632020658489344</v>
      </c>
      <c r="U17" s="104">
        <f t="shared" ref="U17:V17" si="10">1-(U15/U14)</f>
        <v>0.27661425371349035</v>
      </c>
      <c r="V17" s="104">
        <f t="shared" ref="V17" si="11">1-(V15/V14)</f>
        <v>0.25812771048302674</v>
      </c>
    </row>
    <row r="18" spans="1:22" x14ac:dyDescent="0.25">
      <c r="A18" s="7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Q18" s="86"/>
      <c r="S18" s="86"/>
      <c r="T18" s="86"/>
      <c r="U18" s="86"/>
      <c r="V18" s="130"/>
    </row>
    <row r="19" spans="1:22" x14ac:dyDescent="0.25">
      <c r="A19" s="78" t="s">
        <v>22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Q19" s="86"/>
      <c r="S19" s="86"/>
      <c r="T19" s="86"/>
      <c r="U19" s="86"/>
      <c r="V19" s="130"/>
    </row>
    <row r="20" spans="1:22" x14ac:dyDescent="0.25">
      <c r="A20" s="77" t="s">
        <v>5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119">
        <v>0</v>
      </c>
      <c r="P20" s="123">
        <v>0</v>
      </c>
      <c r="Q20" s="123">
        <v>0</v>
      </c>
      <c r="R20" s="123">
        <v>0</v>
      </c>
      <c r="S20" s="123">
        <v>0</v>
      </c>
      <c r="T20" s="123">
        <v>0</v>
      </c>
      <c r="U20" s="123">
        <v>0</v>
      </c>
      <c r="V20" s="123">
        <v>0</v>
      </c>
    </row>
    <row r="21" spans="1:22" x14ac:dyDescent="0.25">
      <c r="A21" s="77" t="s">
        <v>6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119">
        <v>0</v>
      </c>
      <c r="P21" s="123">
        <v>0</v>
      </c>
      <c r="Q21" s="123">
        <v>0</v>
      </c>
      <c r="R21" s="123">
        <v>0</v>
      </c>
      <c r="S21" s="123">
        <v>0</v>
      </c>
      <c r="T21" s="123">
        <v>0</v>
      </c>
      <c r="U21" s="123">
        <v>0</v>
      </c>
      <c r="V21" s="123">
        <v>0</v>
      </c>
    </row>
    <row r="22" spans="1:22" x14ac:dyDescent="0.25">
      <c r="A22" s="76" t="s">
        <v>74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</row>
    <row r="23" spans="1:22" x14ac:dyDescent="0.25">
      <c r="A23" s="76" t="s">
        <v>12</v>
      </c>
      <c r="B23" s="104">
        <v>0</v>
      </c>
      <c r="C23" s="104">
        <v>0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04">
        <v>0</v>
      </c>
    </row>
    <row r="24" spans="1:22" x14ac:dyDescent="0.25">
      <c r="A24" s="77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P24" s="10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V162"/>
  <sheetViews>
    <sheetView topLeftCell="F1" workbookViewId="0">
      <selection activeCell="V6" sqref="V6"/>
    </sheetView>
  </sheetViews>
  <sheetFormatPr defaultRowHeight="15" x14ac:dyDescent="0.25"/>
  <cols>
    <col min="1" max="1" width="13.42578125" customWidth="1"/>
    <col min="2" max="22" width="10.140625" bestFit="1" customWidth="1"/>
  </cols>
  <sheetData>
    <row r="1" spans="1:22" x14ac:dyDescent="0.25">
      <c r="A1" s="19"/>
      <c r="B1" s="20">
        <v>2000</v>
      </c>
      <c r="C1" s="20">
        <v>2001</v>
      </c>
      <c r="D1" s="20">
        <v>2002</v>
      </c>
      <c r="E1" s="20">
        <v>2003</v>
      </c>
      <c r="F1" s="20">
        <v>2004</v>
      </c>
      <c r="G1" s="20">
        <v>2005</v>
      </c>
      <c r="H1" s="20">
        <v>2006</v>
      </c>
      <c r="I1" s="20">
        <v>2007</v>
      </c>
      <c r="J1" s="20">
        <v>2008</v>
      </c>
      <c r="K1" s="20">
        <v>2009</v>
      </c>
      <c r="L1" s="20">
        <v>2010</v>
      </c>
      <c r="M1" s="20">
        <v>2011</v>
      </c>
      <c r="N1" s="73">
        <v>2012</v>
      </c>
      <c r="O1" s="73">
        <v>2013</v>
      </c>
      <c r="P1" s="73">
        <v>2014</v>
      </c>
      <c r="Q1" s="73">
        <v>2015</v>
      </c>
      <c r="R1" s="73">
        <v>2016</v>
      </c>
      <c r="S1" s="73">
        <v>2017</v>
      </c>
      <c r="T1" s="73">
        <v>2018</v>
      </c>
      <c r="U1" s="73">
        <v>2019</v>
      </c>
      <c r="V1" s="73">
        <v>2020</v>
      </c>
    </row>
    <row r="2" spans="1:22" x14ac:dyDescent="0.25">
      <c r="A2" s="77" t="s">
        <v>5</v>
      </c>
      <c r="B2" s="72">
        <v>11818750</v>
      </c>
      <c r="C2" s="72">
        <v>12995780</v>
      </c>
      <c r="D2" s="72">
        <v>13955400</v>
      </c>
      <c r="E2" s="72">
        <v>15305540</v>
      </c>
      <c r="F2" s="72">
        <v>16580260</v>
      </c>
      <c r="G2" s="72">
        <v>17133420</v>
      </c>
      <c r="H2" s="72">
        <v>21198290</v>
      </c>
      <c r="I2" s="72">
        <v>29190490</v>
      </c>
      <c r="J2" s="72">
        <v>32784200</v>
      </c>
      <c r="K2" s="72">
        <v>32337710</v>
      </c>
      <c r="L2" s="72">
        <v>28714140</v>
      </c>
      <c r="M2" s="72">
        <v>25338330</v>
      </c>
      <c r="N2" s="99">
        <v>26292410</v>
      </c>
      <c r="O2" s="99">
        <v>23618000</v>
      </c>
      <c r="P2" s="120">
        <v>27300560</v>
      </c>
      <c r="Q2" s="120">
        <v>26341100</v>
      </c>
      <c r="R2" s="120">
        <v>29105510</v>
      </c>
      <c r="S2" s="120">
        <v>31638110</v>
      </c>
      <c r="T2" s="120">
        <v>38020700</v>
      </c>
      <c r="U2" s="120">
        <v>41115570</v>
      </c>
      <c r="V2" s="131">
        <v>46432500</v>
      </c>
    </row>
    <row r="3" spans="1:22" x14ac:dyDescent="0.25">
      <c r="A3" s="77" t="s">
        <v>6</v>
      </c>
      <c r="B3" s="72">
        <v>7798210</v>
      </c>
      <c r="C3" s="72">
        <v>8313250</v>
      </c>
      <c r="D3" s="72">
        <v>13955400</v>
      </c>
      <c r="E3" s="72">
        <v>9697340</v>
      </c>
      <c r="F3" s="72">
        <v>10612240</v>
      </c>
      <c r="G3" s="72">
        <v>11146640</v>
      </c>
      <c r="H3" s="72">
        <v>12067760</v>
      </c>
      <c r="I3" s="72">
        <v>14231060</v>
      </c>
      <c r="J3" s="72">
        <v>15543830</v>
      </c>
      <c r="K3" s="72">
        <v>16749110</v>
      </c>
      <c r="L3" s="72">
        <v>17247490</v>
      </c>
      <c r="M3" s="72">
        <v>17614740</v>
      </c>
      <c r="N3" s="99">
        <v>18654700</v>
      </c>
      <c r="O3" s="99">
        <v>18524620</v>
      </c>
      <c r="P3" s="120">
        <v>19640150</v>
      </c>
      <c r="Q3" s="120">
        <v>20101500</v>
      </c>
      <c r="R3" s="120">
        <v>20831750</v>
      </c>
      <c r="S3" s="120">
        <v>21955460</v>
      </c>
      <c r="T3" s="120">
        <v>23000290</v>
      </c>
      <c r="U3" s="120">
        <v>24118510</v>
      </c>
      <c r="V3" s="131">
        <v>25120080</v>
      </c>
    </row>
    <row r="4" spans="1:22" x14ac:dyDescent="0.25">
      <c r="A4" s="76" t="s">
        <v>8</v>
      </c>
      <c r="B4" s="58">
        <v>0</v>
      </c>
      <c r="C4" s="58">
        <v>1</v>
      </c>
      <c r="D4" s="58">
        <v>20</v>
      </c>
      <c r="E4" s="58">
        <v>19</v>
      </c>
      <c r="F4" s="58">
        <v>17</v>
      </c>
      <c r="G4" s="58">
        <v>16</v>
      </c>
      <c r="H4" s="58">
        <v>12</v>
      </c>
      <c r="I4" s="58">
        <v>1</v>
      </c>
      <c r="J4" s="58">
        <v>0</v>
      </c>
      <c r="K4" s="58">
        <v>2</v>
      </c>
      <c r="L4" s="58">
        <v>10</v>
      </c>
      <c r="M4" s="58">
        <v>21</v>
      </c>
      <c r="N4" s="58">
        <v>20</v>
      </c>
      <c r="O4" s="58">
        <v>47</v>
      </c>
      <c r="P4" s="58">
        <v>22</v>
      </c>
      <c r="Q4" s="58">
        <v>34</v>
      </c>
      <c r="R4" s="58">
        <v>17</v>
      </c>
      <c r="S4" s="58">
        <v>21</v>
      </c>
      <c r="T4" s="58">
        <v>6</v>
      </c>
      <c r="U4" s="58">
        <v>4</v>
      </c>
      <c r="V4" s="58">
        <v>1</v>
      </c>
    </row>
    <row r="5" spans="1:22" x14ac:dyDescent="0.25">
      <c r="A5" s="76" t="s">
        <v>12</v>
      </c>
      <c r="B5" s="53">
        <f>1-(B3/B2)</f>
        <v>0.34018318350079324</v>
      </c>
      <c r="C5" s="53">
        <f t="shared" ref="C5:V5" si="0">1-(C3/C2)</f>
        <v>0.36031157806611069</v>
      </c>
      <c r="D5" s="53">
        <f t="shared" si="0"/>
        <v>0</v>
      </c>
      <c r="E5" s="53">
        <f t="shared" si="0"/>
        <v>0.36641634336325279</v>
      </c>
      <c r="F5" s="53">
        <f t="shared" si="0"/>
        <v>0.35994731083831011</v>
      </c>
      <c r="G5" s="53">
        <f t="shared" si="0"/>
        <v>0.34942118969826219</v>
      </c>
      <c r="H5" s="53">
        <f t="shared" si="0"/>
        <v>0.43072011940585775</v>
      </c>
      <c r="I5" s="53">
        <f t="shared" si="0"/>
        <v>0.51247615233591493</v>
      </c>
      <c r="J5" s="53">
        <f t="shared" si="0"/>
        <v>0.52587435410960159</v>
      </c>
      <c r="K5" s="53">
        <f t="shared" si="0"/>
        <v>0.48205639793293964</v>
      </c>
      <c r="L5" s="53">
        <f t="shared" si="0"/>
        <v>0.39933809614357252</v>
      </c>
      <c r="M5" s="53">
        <f t="shared" si="0"/>
        <v>0.3048184312067922</v>
      </c>
      <c r="N5" s="53">
        <f t="shared" si="0"/>
        <v>0.29049105806580677</v>
      </c>
      <c r="O5" s="53">
        <f t="shared" si="0"/>
        <v>0.21565670251503088</v>
      </c>
      <c r="P5" s="53">
        <f t="shared" si="0"/>
        <v>0.28059534309918921</v>
      </c>
      <c r="Q5" s="53">
        <f t="shared" si="0"/>
        <v>0.23687697172859146</v>
      </c>
      <c r="R5" s="53">
        <f t="shared" si="0"/>
        <v>0.28426782420235897</v>
      </c>
      <c r="S5" s="53">
        <f t="shared" si="0"/>
        <v>0.30604388188801412</v>
      </c>
      <c r="T5" s="53">
        <f t="shared" si="0"/>
        <v>0.39505874431559651</v>
      </c>
      <c r="U5" s="53">
        <f t="shared" si="0"/>
        <v>0.41339716316714081</v>
      </c>
      <c r="V5" s="53">
        <f>1-(V3/V2)</f>
        <v>0.45899790017767728</v>
      </c>
    </row>
    <row r="6" spans="1:22" s="86" customFormat="1" x14ac:dyDescent="0.25">
      <c r="A6" s="76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8" spans="1:22" x14ac:dyDescent="0.25">
      <c r="A8" s="22" t="s">
        <v>97</v>
      </c>
    </row>
    <row r="9" spans="1:22" x14ac:dyDescent="0.25">
      <c r="A9" s="21" t="s">
        <v>104</v>
      </c>
    </row>
    <row r="10" spans="1:22" x14ac:dyDescent="0.25">
      <c r="A10" s="22" t="s">
        <v>98</v>
      </c>
    </row>
    <row r="11" spans="1:22" x14ac:dyDescent="0.25">
      <c r="A11" s="22" t="s">
        <v>99</v>
      </c>
    </row>
    <row r="12" spans="1:22" x14ac:dyDescent="0.25">
      <c r="A12" s="22" t="s">
        <v>105</v>
      </c>
    </row>
    <row r="13" spans="1:22" x14ac:dyDescent="0.25">
      <c r="A13" s="22" t="s">
        <v>106</v>
      </c>
    </row>
    <row r="14" spans="1:22" x14ac:dyDescent="0.25">
      <c r="A14" s="23" t="s">
        <v>100</v>
      </c>
    </row>
    <row r="15" spans="1:22" x14ac:dyDescent="0.25">
      <c r="A15" s="24" t="s">
        <v>106</v>
      </c>
    </row>
    <row r="16" spans="1:22" x14ac:dyDescent="0.25">
      <c r="A16" s="23" t="s">
        <v>101</v>
      </c>
    </row>
    <row r="21" spans="1:1" x14ac:dyDescent="0.25">
      <c r="A21" s="21"/>
    </row>
    <row r="22" spans="1:1" x14ac:dyDescent="0.25">
      <c r="A22" s="59"/>
    </row>
    <row r="23" spans="1:1" x14ac:dyDescent="0.25">
      <c r="A23" s="60"/>
    </row>
    <row r="24" spans="1:1" x14ac:dyDescent="0.25">
      <c r="A24" s="60"/>
    </row>
    <row r="25" spans="1:1" x14ac:dyDescent="0.25">
      <c r="A25" s="60"/>
    </row>
    <row r="26" spans="1:1" x14ac:dyDescent="0.25">
      <c r="A26" s="60"/>
    </row>
    <row r="27" spans="1:1" x14ac:dyDescent="0.25">
      <c r="A27" s="60"/>
    </row>
    <row r="28" spans="1:1" x14ac:dyDescent="0.25">
      <c r="A28" s="60"/>
    </row>
    <row r="29" spans="1:1" x14ac:dyDescent="0.25">
      <c r="A29" s="60"/>
    </row>
    <row r="30" spans="1:1" x14ac:dyDescent="0.25">
      <c r="A30" s="60"/>
    </row>
    <row r="31" spans="1:1" x14ac:dyDescent="0.25">
      <c r="A31" s="61"/>
    </row>
    <row r="32" spans="1:1" x14ac:dyDescent="0.25">
      <c r="A32" s="62"/>
    </row>
    <row r="33" spans="1:1" x14ac:dyDescent="0.25">
      <c r="A33" s="61"/>
    </row>
    <row r="34" spans="1:1" x14ac:dyDescent="0.25">
      <c r="A34" s="21"/>
    </row>
    <row r="35" spans="1:1" x14ac:dyDescent="0.25">
      <c r="A35" s="22"/>
    </row>
    <row r="36" spans="1:1" x14ac:dyDescent="0.25">
      <c r="A36" s="22"/>
    </row>
    <row r="37" spans="1:1" x14ac:dyDescent="0.25">
      <c r="A37" s="22"/>
    </row>
    <row r="38" spans="1:1" x14ac:dyDescent="0.25">
      <c r="A38" s="22"/>
    </row>
    <row r="39" spans="1:1" x14ac:dyDescent="0.25">
      <c r="A39" s="22"/>
    </row>
    <row r="40" spans="1:1" x14ac:dyDescent="0.25">
      <c r="A40" s="22"/>
    </row>
    <row r="41" spans="1:1" x14ac:dyDescent="0.25">
      <c r="A41" s="22"/>
    </row>
    <row r="42" spans="1:1" x14ac:dyDescent="0.25">
      <c r="A42" s="22"/>
    </row>
    <row r="43" spans="1:1" x14ac:dyDescent="0.25">
      <c r="A43" s="23"/>
    </row>
    <row r="44" spans="1:1" x14ac:dyDescent="0.25">
      <c r="A44" s="24"/>
    </row>
    <row r="45" spans="1:1" x14ac:dyDescent="0.25">
      <c r="A45" s="23"/>
    </row>
    <row r="47" spans="1:1" x14ac:dyDescent="0.25">
      <c r="A47" s="21"/>
    </row>
    <row r="48" spans="1:1" x14ac:dyDescent="0.25">
      <c r="A48" s="22"/>
    </row>
    <row r="49" spans="1:1" x14ac:dyDescent="0.25">
      <c r="A49" s="22"/>
    </row>
    <row r="50" spans="1:1" x14ac:dyDescent="0.25">
      <c r="A50" s="22"/>
    </row>
    <row r="51" spans="1:1" x14ac:dyDescent="0.25">
      <c r="A51" s="22"/>
    </row>
    <row r="52" spans="1:1" x14ac:dyDescent="0.25">
      <c r="A52" s="22"/>
    </row>
    <row r="53" spans="1:1" x14ac:dyDescent="0.25">
      <c r="A53" s="22"/>
    </row>
    <row r="54" spans="1:1" x14ac:dyDescent="0.25">
      <c r="A54" s="22"/>
    </row>
    <row r="55" spans="1:1" x14ac:dyDescent="0.25">
      <c r="A55" s="22"/>
    </row>
    <row r="56" spans="1:1" x14ac:dyDescent="0.25">
      <c r="A56" s="23"/>
    </row>
    <row r="57" spans="1:1" x14ac:dyDescent="0.25">
      <c r="A57" s="24"/>
    </row>
    <row r="58" spans="1:1" x14ac:dyDescent="0.25">
      <c r="A58" s="23"/>
    </row>
    <row r="60" spans="1:1" x14ac:dyDescent="0.25">
      <c r="A60" s="21"/>
    </row>
    <row r="61" spans="1:1" x14ac:dyDescent="0.25">
      <c r="A61" s="22"/>
    </row>
    <row r="62" spans="1:1" x14ac:dyDescent="0.25">
      <c r="A62" s="22"/>
    </row>
    <row r="63" spans="1:1" x14ac:dyDescent="0.25">
      <c r="A63" s="22"/>
    </row>
    <row r="64" spans="1:1" x14ac:dyDescent="0.25">
      <c r="A64" s="22"/>
    </row>
    <row r="65" spans="1:1" x14ac:dyDescent="0.25">
      <c r="A65" s="22"/>
    </row>
    <row r="66" spans="1:1" x14ac:dyDescent="0.25">
      <c r="A66" s="22"/>
    </row>
    <row r="67" spans="1:1" x14ac:dyDescent="0.25">
      <c r="A67" s="22"/>
    </row>
    <row r="68" spans="1:1" x14ac:dyDescent="0.25">
      <c r="A68" s="22"/>
    </row>
    <row r="69" spans="1:1" x14ac:dyDescent="0.25">
      <c r="A69" s="23"/>
    </row>
    <row r="70" spans="1:1" x14ac:dyDescent="0.25">
      <c r="A70" s="24"/>
    </row>
    <row r="71" spans="1:1" x14ac:dyDescent="0.25">
      <c r="A71" s="23"/>
    </row>
    <row r="73" spans="1:1" x14ac:dyDescent="0.25">
      <c r="A73" s="21"/>
    </row>
    <row r="74" spans="1:1" x14ac:dyDescent="0.25">
      <c r="A74" s="22"/>
    </row>
    <row r="75" spans="1:1" x14ac:dyDescent="0.25">
      <c r="A75" s="22"/>
    </row>
    <row r="76" spans="1:1" x14ac:dyDescent="0.25">
      <c r="A76" s="22"/>
    </row>
    <row r="77" spans="1:1" x14ac:dyDescent="0.25">
      <c r="A77" s="22"/>
    </row>
    <row r="78" spans="1:1" x14ac:dyDescent="0.25">
      <c r="A78" s="22"/>
    </row>
    <row r="79" spans="1:1" x14ac:dyDescent="0.25">
      <c r="A79" s="22"/>
    </row>
    <row r="80" spans="1:1" x14ac:dyDescent="0.25">
      <c r="A80" s="22"/>
    </row>
    <row r="81" spans="1:1" x14ac:dyDescent="0.25">
      <c r="A81" s="22"/>
    </row>
    <row r="82" spans="1:1" x14ac:dyDescent="0.25">
      <c r="A82" s="23"/>
    </row>
    <row r="83" spans="1:1" x14ac:dyDescent="0.25">
      <c r="A83" s="24"/>
    </row>
    <row r="84" spans="1:1" x14ac:dyDescent="0.25">
      <c r="A84" s="23"/>
    </row>
    <row r="86" spans="1:1" x14ac:dyDescent="0.25">
      <c r="A86" s="21"/>
    </row>
    <row r="87" spans="1:1" x14ac:dyDescent="0.25">
      <c r="A87" s="22"/>
    </row>
    <row r="88" spans="1:1" x14ac:dyDescent="0.25">
      <c r="A88" s="22"/>
    </row>
    <row r="89" spans="1:1" x14ac:dyDescent="0.25">
      <c r="A89" s="22"/>
    </row>
    <row r="90" spans="1:1" x14ac:dyDescent="0.25">
      <c r="A90" s="22"/>
    </row>
    <row r="91" spans="1:1" x14ac:dyDescent="0.25">
      <c r="A91" s="22"/>
    </row>
    <row r="92" spans="1:1" x14ac:dyDescent="0.25">
      <c r="A92" s="22"/>
    </row>
    <row r="93" spans="1:1" x14ac:dyDescent="0.25">
      <c r="A93" s="22"/>
    </row>
    <row r="94" spans="1:1" x14ac:dyDescent="0.25">
      <c r="A94" s="22"/>
    </row>
    <row r="95" spans="1:1" x14ac:dyDescent="0.25">
      <c r="A95" s="23"/>
    </row>
    <row r="96" spans="1:1" x14ac:dyDescent="0.25">
      <c r="A96" s="24"/>
    </row>
    <row r="97" spans="1:1" x14ac:dyDescent="0.25">
      <c r="A97" s="23"/>
    </row>
    <row r="99" spans="1:1" x14ac:dyDescent="0.25">
      <c r="A99" s="21"/>
    </row>
    <row r="100" spans="1:1" x14ac:dyDescent="0.25">
      <c r="A100" s="22"/>
    </row>
    <row r="101" spans="1:1" x14ac:dyDescent="0.25">
      <c r="A101" s="22"/>
    </row>
    <row r="102" spans="1:1" x14ac:dyDescent="0.25">
      <c r="A102" s="22"/>
    </row>
    <row r="103" spans="1:1" x14ac:dyDescent="0.25">
      <c r="A103" s="22"/>
    </row>
    <row r="104" spans="1:1" x14ac:dyDescent="0.25">
      <c r="A104" s="22"/>
    </row>
    <row r="105" spans="1:1" x14ac:dyDescent="0.25">
      <c r="A105" s="22"/>
    </row>
    <row r="106" spans="1:1" x14ac:dyDescent="0.25">
      <c r="A106" s="22"/>
    </row>
    <row r="107" spans="1:1" x14ac:dyDescent="0.25">
      <c r="A107" s="22"/>
    </row>
    <row r="108" spans="1:1" x14ac:dyDescent="0.25">
      <c r="A108" s="23"/>
    </row>
    <row r="109" spans="1:1" x14ac:dyDescent="0.25">
      <c r="A109" s="24"/>
    </row>
    <row r="110" spans="1:1" x14ac:dyDescent="0.25">
      <c r="A110" s="23"/>
    </row>
    <row r="112" spans="1:1" x14ac:dyDescent="0.25">
      <c r="A112" s="21"/>
    </row>
    <row r="113" spans="1:1" x14ac:dyDescent="0.25">
      <c r="A113" s="22"/>
    </row>
    <row r="114" spans="1:1" x14ac:dyDescent="0.25">
      <c r="A114" s="22"/>
    </row>
    <row r="115" spans="1:1" x14ac:dyDescent="0.25">
      <c r="A115" s="22"/>
    </row>
    <row r="116" spans="1:1" x14ac:dyDescent="0.25">
      <c r="A116" s="22"/>
    </row>
    <row r="117" spans="1:1" x14ac:dyDescent="0.25">
      <c r="A117" s="22"/>
    </row>
    <row r="118" spans="1:1" x14ac:dyDescent="0.25">
      <c r="A118" s="22"/>
    </row>
    <row r="119" spans="1:1" x14ac:dyDescent="0.25">
      <c r="A119" s="22"/>
    </row>
    <row r="120" spans="1:1" x14ac:dyDescent="0.25">
      <c r="A120" s="22"/>
    </row>
    <row r="121" spans="1:1" x14ac:dyDescent="0.25">
      <c r="A121" s="23"/>
    </row>
    <row r="122" spans="1:1" x14ac:dyDescent="0.25">
      <c r="A122" s="24"/>
    </row>
    <row r="123" spans="1:1" x14ac:dyDescent="0.25">
      <c r="A123" s="23"/>
    </row>
    <row r="125" spans="1:1" x14ac:dyDescent="0.25">
      <c r="A125" s="21"/>
    </row>
    <row r="126" spans="1:1" x14ac:dyDescent="0.25">
      <c r="A126" s="22"/>
    </row>
    <row r="127" spans="1:1" x14ac:dyDescent="0.25">
      <c r="A127" s="22"/>
    </row>
    <row r="128" spans="1:1" x14ac:dyDescent="0.25">
      <c r="A128" s="22"/>
    </row>
    <row r="129" spans="1:1" x14ac:dyDescent="0.25">
      <c r="A129" s="22"/>
    </row>
    <row r="130" spans="1:1" x14ac:dyDescent="0.25">
      <c r="A130" s="22"/>
    </row>
    <row r="131" spans="1:1" x14ac:dyDescent="0.25">
      <c r="A131" s="22"/>
    </row>
    <row r="132" spans="1:1" x14ac:dyDescent="0.25">
      <c r="A132" s="22"/>
    </row>
    <row r="133" spans="1:1" x14ac:dyDescent="0.25">
      <c r="A133" s="22"/>
    </row>
    <row r="134" spans="1:1" x14ac:dyDescent="0.25">
      <c r="A134" s="23"/>
    </row>
    <row r="135" spans="1:1" x14ac:dyDescent="0.25">
      <c r="A135" s="24"/>
    </row>
    <row r="136" spans="1:1" x14ac:dyDescent="0.25">
      <c r="A136" s="23"/>
    </row>
    <row r="138" spans="1:1" x14ac:dyDescent="0.25">
      <c r="A138" s="21"/>
    </row>
    <row r="139" spans="1:1" x14ac:dyDescent="0.25">
      <c r="A139" s="22"/>
    </row>
    <row r="140" spans="1:1" x14ac:dyDescent="0.25">
      <c r="A140" s="22"/>
    </row>
    <row r="141" spans="1:1" x14ac:dyDescent="0.25">
      <c r="A141" s="22"/>
    </row>
    <row r="142" spans="1:1" x14ac:dyDescent="0.25">
      <c r="A142" s="22"/>
    </row>
    <row r="143" spans="1:1" x14ac:dyDescent="0.25">
      <c r="A143" s="22"/>
    </row>
    <row r="144" spans="1:1" x14ac:dyDescent="0.25">
      <c r="A144" s="22"/>
    </row>
    <row r="145" spans="1:1" x14ac:dyDescent="0.25">
      <c r="A145" s="22"/>
    </row>
    <row r="146" spans="1:1" x14ac:dyDescent="0.25">
      <c r="A146" s="22"/>
    </row>
    <row r="147" spans="1:1" x14ac:dyDescent="0.25">
      <c r="A147" s="23"/>
    </row>
    <row r="148" spans="1:1" x14ac:dyDescent="0.25">
      <c r="A148" s="24"/>
    </row>
    <row r="149" spans="1:1" x14ac:dyDescent="0.25">
      <c r="A149" s="23"/>
    </row>
    <row r="151" spans="1:1" x14ac:dyDescent="0.25">
      <c r="A151" s="21"/>
    </row>
    <row r="152" spans="1:1" x14ac:dyDescent="0.25">
      <c r="A152" s="22"/>
    </row>
    <row r="153" spans="1:1" x14ac:dyDescent="0.25">
      <c r="A153" s="22"/>
    </row>
    <row r="154" spans="1:1" x14ac:dyDescent="0.25">
      <c r="A154" s="22"/>
    </row>
    <row r="155" spans="1:1" x14ac:dyDescent="0.25">
      <c r="A155" s="22"/>
    </row>
    <row r="156" spans="1:1" x14ac:dyDescent="0.25">
      <c r="A156" s="22"/>
    </row>
    <row r="157" spans="1:1" x14ac:dyDescent="0.25">
      <c r="A157" s="22"/>
    </row>
    <row r="158" spans="1:1" x14ac:dyDescent="0.25">
      <c r="A158" s="22"/>
    </row>
    <row r="159" spans="1:1" x14ac:dyDescent="0.25">
      <c r="A159" s="22"/>
    </row>
    <row r="160" spans="1:1" x14ac:dyDescent="0.25">
      <c r="A160" s="23"/>
    </row>
    <row r="161" spans="1:1" x14ac:dyDescent="0.25">
      <c r="A161" s="24"/>
    </row>
    <row r="162" spans="1:1" x14ac:dyDescent="0.25">
      <c r="A162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V162"/>
  <sheetViews>
    <sheetView workbookViewId="0"/>
  </sheetViews>
  <sheetFormatPr defaultRowHeight="15" x14ac:dyDescent="0.25"/>
  <cols>
    <col min="1" max="1" width="16.85546875" customWidth="1"/>
    <col min="2" max="12" width="7.5703125" bestFit="1" customWidth="1"/>
    <col min="13" max="17" width="6.5703125" bestFit="1" customWidth="1"/>
    <col min="18" max="18" width="6.5703125" style="122" bestFit="1" customWidth="1"/>
    <col min="19" max="22" width="6.5703125" bestFit="1" customWidth="1"/>
  </cols>
  <sheetData>
    <row r="1" spans="1:22" x14ac:dyDescent="0.25">
      <c r="A1" s="29"/>
      <c r="B1" s="26">
        <v>2000</v>
      </c>
      <c r="C1" s="26">
        <v>2001</v>
      </c>
      <c r="D1" s="26">
        <v>2002</v>
      </c>
      <c r="E1" s="26">
        <v>2003</v>
      </c>
      <c r="F1" s="26">
        <v>2004</v>
      </c>
      <c r="G1" s="26">
        <v>2005</v>
      </c>
      <c r="H1" s="26">
        <v>2006</v>
      </c>
      <c r="I1" s="26">
        <v>2007</v>
      </c>
      <c r="J1" s="26">
        <v>2008</v>
      </c>
      <c r="K1" s="26">
        <v>2009</v>
      </c>
      <c r="L1" s="26">
        <v>2010</v>
      </c>
      <c r="M1" s="26">
        <v>2011</v>
      </c>
      <c r="N1" s="73">
        <v>2012</v>
      </c>
      <c r="O1" s="73">
        <v>2013</v>
      </c>
      <c r="P1" s="73">
        <v>2014</v>
      </c>
      <c r="Q1" s="73">
        <v>2015</v>
      </c>
      <c r="R1" s="73">
        <v>2016</v>
      </c>
      <c r="S1" s="73">
        <v>2017</v>
      </c>
      <c r="T1" s="73">
        <v>2018</v>
      </c>
      <c r="U1" s="73">
        <v>2019</v>
      </c>
      <c r="V1" s="73">
        <v>2020</v>
      </c>
    </row>
    <row r="2" spans="1:22" x14ac:dyDescent="0.25">
      <c r="A2" s="29" t="s">
        <v>5</v>
      </c>
      <c r="B2" s="25">
        <v>190500</v>
      </c>
      <c r="C2" s="25">
        <v>203710</v>
      </c>
      <c r="D2" s="25">
        <v>207520</v>
      </c>
      <c r="E2" s="25">
        <v>223330</v>
      </c>
      <c r="F2" s="25">
        <v>211310</v>
      </c>
      <c r="G2" s="25">
        <v>183460</v>
      </c>
      <c r="H2" s="25">
        <v>174390</v>
      </c>
      <c r="I2" s="25">
        <v>191950</v>
      </c>
      <c r="J2" s="25">
        <v>176100</v>
      </c>
      <c r="K2" s="25">
        <v>176100</v>
      </c>
      <c r="L2" s="25">
        <v>167300</v>
      </c>
      <c r="M2" s="25">
        <v>21090</v>
      </c>
      <c r="N2" s="72">
        <v>21090</v>
      </c>
      <c r="O2" s="72">
        <v>21090</v>
      </c>
      <c r="P2" s="120">
        <v>21090</v>
      </c>
      <c r="Q2" s="123">
        <v>21090</v>
      </c>
      <c r="R2" s="123">
        <v>21090</v>
      </c>
      <c r="S2" s="123">
        <v>21090</v>
      </c>
      <c r="T2" s="123">
        <v>21090</v>
      </c>
      <c r="U2" s="123">
        <v>19930</v>
      </c>
      <c r="V2" s="123">
        <v>19930</v>
      </c>
    </row>
    <row r="3" spans="1:22" x14ac:dyDescent="0.25">
      <c r="A3" s="29" t="s">
        <v>6</v>
      </c>
      <c r="B3" s="25">
        <v>66740</v>
      </c>
      <c r="C3" s="25">
        <v>67790</v>
      </c>
      <c r="D3" s="25">
        <v>69680</v>
      </c>
      <c r="E3" s="25">
        <v>71650</v>
      </c>
      <c r="F3" s="25">
        <v>120110</v>
      </c>
      <c r="G3" s="25">
        <v>92790</v>
      </c>
      <c r="H3" s="25">
        <v>1810</v>
      </c>
      <c r="I3" s="25">
        <v>1870</v>
      </c>
      <c r="J3" s="25">
        <v>1920</v>
      </c>
      <c r="K3" s="25">
        <v>1990</v>
      </c>
      <c r="L3" s="25">
        <v>2050</v>
      </c>
      <c r="M3" s="25">
        <v>170</v>
      </c>
      <c r="N3" s="69">
        <v>170</v>
      </c>
      <c r="O3" s="69">
        <v>180</v>
      </c>
      <c r="P3" s="123">
        <v>180</v>
      </c>
      <c r="Q3" s="123">
        <v>190</v>
      </c>
      <c r="R3" s="122">
        <v>200</v>
      </c>
      <c r="S3" s="122">
        <v>200</v>
      </c>
      <c r="T3" s="122">
        <v>210</v>
      </c>
      <c r="U3" s="122">
        <v>220</v>
      </c>
      <c r="V3" s="122">
        <v>220</v>
      </c>
    </row>
    <row r="4" spans="1:22" x14ac:dyDescent="0.25">
      <c r="A4" s="28" t="s">
        <v>8</v>
      </c>
      <c r="B4" s="69">
        <v>0</v>
      </c>
      <c r="C4" s="69">
        <v>0</v>
      </c>
      <c r="D4" s="27">
        <v>0</v>
      </c>
      <c r="E4" s="27">
        <v>0</v>
      </c>
      <c r="F4" s="27">
        <v>0</v>
      </c>
      <c r="G4" s="27">
        <v>0</v>
      </c>
      <c r="H4" s="27">
        <v>0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69">
        <v>0</v>
      </c>
      <c r="O4" s="69">
        <v>0</v>
      </c>
      <c r="P4" s="58">
        <v>0</v>
      </c>
      <c r="Q4" s="58">
        <v>0</v>
      </c>
      <c r="R4" s="122">
        <v>0</v>
      </c>
      <c r="S4" s="122">
        <v>0</v>
      </c>
      <c r="T4" s="122">
        <v>0</v>
      </c>
      <c r="U4" s="122">
        <v>0</v>
      </c>
      <c r="V4" s="122">
        <v>0</v>
      </c>
    </row>
    <row r="5" spans="1:22" x14ac:dyDescent="0.25">
      <c r="A5" s="28" t="s">
        <v>12</v>
      </c>
      <c r="B5" s="30">
        <f>1-(B3/B2)</f>
        <v>0.64965879265091864</v>
      </c>
      <c r="C5" s="53">
        <f t="shared" ref="C5:V5" si="0">1-(C3/C2)</f>
        <v>0.6672230131068676</v>
      </c>
      <c r="D5" s="53">
        <f t="shared" si="0"/>
        <v>0.66422513492675406</v>
      </c>
      <c r="E5" s="53">
        <f t="shared" si="0"/>
        <v>0.67917431603456768</v>
      </c>
      <c r="F5" s="53">
        <f t="shared" si="0"/>
        <v>0.43159339359235249</v>
      </c>
      <c r="G5" s="53">
        <f t="shared" si="0"/>
        <v>0.4942221737708492</v>
      </c>
      <c r="H5" s="53">
        <f t="shared" si="0"/>
        <v>0.98962096450484549</v>
      </c>
      <c r="I5" s="53">
        <f t="shared" si="0"/>
        <v>0.99025787965616041</v>
      </c>
      <c r="J5" s="53">
        <f t="shared" si="0"/>
        <v>0.98909710391822825</v>
      </c>
      <c r="K5" s="53">
        <f t="shared" si="0"/>
        <v>0.98869960249858035</v>
      </c>
      <c r="L5" s="53">
        <f t="shared" si="0"/>
        <v>0.98774656306037056</v>
      </c>
      <c r="M5" s="53">
        <f t="shared" si="0"/>
        <v>0.99193930772878136</v>
      </c>
      <c r="N5" s="53">
        <f t="shared" si="0"/>
        <v>0.99193930772878136</v>
      </c>
      <c r="O5" s="53">
        <f t="shared" si="0"/>
        <v>0.99146514935988617</v>
      </c>
      <c r="P5" s="53">
        <f t="shared" si="0"/>
        <v>0.99146514935988617</v>
      </c>
      <c r="Q5" s="53">
        <f t="shared" si="0"/>
        <v>0.99099099099099097</v>
      </c>
      <c r="R5" s="53">
        <f t="shared" si="0"/>
        <v>0.99051683262209578</v>
      </c>
      <c r="S5" s="53">
        <f t="shared" si="0"/>
        <v>0.99051683262209578</v>
      </c>
      <c r="T5" s="53">
        <f t="shared" si="0"/>
        <v>0.99004267425320058</v>
      </c>
      <c r="U5" s="53">
        <f t="shared" si="0"/>
        <v>0.98896136477671848</v>
      </c>
      <c r="V5" s="53">
        <f t="shared" si="0"/>
        <v>0.98896136477671848</v>
      </c>
    </row>
    <row r="6" spans="1:22" s="86" customFormat="1" x14ac:dyDescent="0.25">
      <c r="A6" s="76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8" spans="1:22" x14ac:dyDescent="0.25">
      <c r="A8" s="33" t="s">
        <v>97</v>
      </c>
    </row>
    <row r="9" spans="1:22" x14ac:dyDescent="0.25">
      <c r="A9" s="32" t="s">
        <v>134</v>
      </c>
    </row>
    <row r="10" spans="1:22" x14ac:dyDescent="0.25">
      <c r="A10" s="33" t="s">
        <v>98</v>
      </c>
    </row>
    <row r="11" spans="1:22" x14ac:dyDescent="0.25">
      <c r="A11" s="33" t="s">
        <v>99</v>
      </c>
    </row>
    <row r="12" spans="1:22" x14ac:dyDescent="0.25">
      <c r="A12" s="33" t="s">
        <v>107</v>
      </c>
    </row>
    <row r="13" spans="1:22" x14ac:dyDescent="0.25">
      <c r="A13" s="33" t="s">
        <v>108</v>
      </c>
    </row>
    <row r="14" spans="1:22" x14ac:dyDescent="0.25">
      <c r="A14" s="34" t="s">
        <v>100</v>
      </c>
    </row>
    <row r="15" spans="1:22" x14ac:dyDescent="0.25">
      <c r="A15" s="35" t="s">
        <v>108</v>
      </c>
    </row>
    <row r="16" spans="1:22" x14ac:dyDescent="0.25">
      <c r="A16" s="34" t="s">
        <v>101</v>
      </c>
    </row>
    <row r="20" spans="1:1" x14ac:dyDescent="0.25">
      <c r="A20" s="31"/>
    </row>
    <row r="21" spans="1:1" x14ac:dyDescent="0.25">
      <c r="A21" s="32"/>
    </row>
    <row r="22" spans="1:1" x14ac:dyDescent="0.25">
      <c r="A22" s="59"/>
    </row>
    <row r="23" spans="1:1" x14ac:dyDescent="0.25">
      <c r="A23" s="60"/>
    </row>
    <row r="24" spans="1:1" x14ac:dyDescent="0.25">
      <c r="A24" s="60"/>
    </row>
    <row r="25" spans="1:1" x14ac:dyDescent="0.25">
      <c r="A25" s="60"/>
    </row>
    <row r="26" spans="1:1" x14ac:dyDescent="0.25">
      <c r="A26" s="60"/>
    </row>
    <row r="27" spans="1:1" x14ac:dyDescent="0.25">
      <c r="A27" s="60"/>
    </row>
    <row r="28" spans="1:1" x14ac:dyDescent="0.25">
      <c r="A28" s="60"/>
    </row>
    <row r="29" spans="1:1" x14ac:dyDescent="0.25">
      <c r="A29" s="60"/>
    </row>
    <row r="30" spans="1:1" x14ac:dyDescent="0.25">
      <c r="A30" s="60"/>
    </row>
    <row r="31" spans="1:1" x14ac:dyDescent="0.25">
      <c r="A31" s="61"/>
    </row>
    <row r="32" spans="1:1" x14ac:dyDescent="0.25">
      <c r="A32" s="62"/>
    </row>
    <row r="33" spans="1:1" x14ac:dyDescent="0.25">
      <c r="A33" s="61"/>
    </row>
    <row r="34" spans="1:1" x14ac:dyDescent="0.25">
      <c r="A34" s="32"/>
    </row>
    <row r="35" spans="1:1" x14ac:dyDescent="0.25">
      <c r="A35" s="33"/>
    </row>
    <row r="36" spans="1:1" x14ac:dyDescent="0.25">
      <c r="A36" s="33"/>
    </row>
    <row r="37" spans="1:1" x14ac:dyDescent="0.25">
      <c r="A37" s="33"/>
    </row>
    <row r="38" spans="1:1" x14ac:dyDescent="0.25">
      <c r="A38" s="33"/>
    </row>
    <row r="39" spans="1:1" x14ac:dyDescent="0.25">
      <c r="A39" s="33"/>
    </row>
    <row r="40" spans="1:1" x14ac:dyDescent="0.25">
      <c r="A40" s="33"/>
    </row>
    <row r="41" spans="1:1" x14ac:dyDescent="0.25">
      <c r="A41" s="33"/>
    </row>
    <row r="42" spans="1:1" x14ac:dyDescent="0.25">
      <c r="A42" s="33"/>
    </row>
    <row r="43" spans="1:1" x14ac:dyDescent="0.25">
      <c r="A43" s="34"/>
    </row>
    <row r="44" spans="1:1" x14ac:dyDescent="0.25">
      <c r="A44" s="35"/>
    </row>
    <row r="45" spans="1:1" x14ac:dyDescent="0.25">
      <c r="A45" s="34"/>
    </row>
    <row r="46" spans="1:1" x14ac:dyDescent="0.25">
      <c r="A46" s="31"/>
    </row>
    <row r="47" spans="1:1" x14ac:dyDescent="0.25">
      <c r="A47" s="32"/>
    </row>
    <row r="48" spans="1:1" x14ac:dyDescent="0.25">
      <c r="A48" s="33"/>
    </row>
    <row r="49" spans="1:1" x14ac:dyDescent="0.25">
      <c r="A49" s="33"/>
    </row>
    <row r="50" spans="1:1" x14ac:dyDescent="0.25">
      <c r="A50" s="33"/>
    </row>
    <row r="51" spans="1:1" x14ac:dyDescent="0.25">
      <c r="A51" s="33"/>
    </row>
    <row r="52" spans="1:1" x14ac:dyDescent="0.25">
      <c r="A52" s="33"/>
    </row>
    <row r="53" spans="1:1" x14ac:dyDescent="0.25">
      <c r="A53" s="33"/>
    </row>
    <row r="54" spans="1:1" x14ac:dyDescent="0.25">
      <c r="A54" s="33"/>
    </row>
    <row r="55" spans="1:1" x14ac:dyDescent="0.25">
      <c r="A55" s="33"/>
    </row>
    <row r="56" spans="1:1" x14ac:dyDescent="0.25">
      <c r="A56" s="34"/>
    </row>
    <row r="57" spans="1:1" x14ac:dyDescent="0.25">
      <c r="A57" s="35"/>
    </row>
    <row r="58" spans="1:1" x14ac:dyDescent="0.25">
      <c r="A58" s="34"/>
    </row>
    <row r="59" spans="1:1" x14ac:dyDescent="0.25">
      <c r="A59" s="31"/>
    </row>
    <row r="60" spans="1:1" x14ac:dyDescent="0.25">
      <c r="A60" s="32"/>
    </row>
    <row r="61" spans="1:1" x14ac:dyDescent="0.25">
      <c r="A61" s="33"/>
    </row>
    <row r="62" spans="1:1" x14ac:dyDescent="0.25">
      <c r="A62" s="33"/>
    </row>
    <row r="63" spans="1:1" x14ac:dyDescent="0.25">
      <c r="A63" s="33"/>
    </row>
    <row r="64" spans="1:1" x14ac:dyDescent="0.25">
      <c r="A64" s="33"/>
    </row>
    <row r="65" spans="1:1" x14ac:dyDescent="0.25">
      <c r="A65" s="33"/>
    </row>
    <row r="66" spans="1:1" x14ac:dyDescent="0.25">
      <c r="A66" s="33"/>
    </row>
    <row r="67" spans="1:1" x14ac:dyDescent="0.25">
      <c r="A67" s="33"/>
    </row>
    <row r="68" spans="1:1" x14ac:dyDescent="0.25">
      <c r="A68" s="33"/>
    </row>
    <row r="69" spans="1:1" x14ac:dyDescent="0.25">
      <c r="A69" s="34"/>
    </row>
    <row r="70" spans="1:1" x14ac:dyDescent="0.25">
      <c r="A70" s="35"/>
    </row>
    <row r="71" spans="1:1" x14ac:dyDescent="0.25">
      <c r="A71" s="34"/>
    </row>
    <row r="72" spans="1:1" x14ac:dyDescent="0.25">
      <c r="A72" s="31"/>
    </row>
    <row r="73" spans="1:1" x14ac:dyDescent="0.25">
      <c r="A73" s="32"/>
    </row>
    <row r="74" spans="1:1" x14ac:dyDescent="0.25">
      <c r="A74" s="33"/>
    </row>
    <row r="75" spans="1:1" x14ac:dyDescent="0.25">
      <c r="A75" s="33"/>
    </row>
    <row r="76" spans="1:1" x14ac:dyDescent="0.25">
      <c r="A76" s="33"/>
    </row>
    <row r="77" spans="1:1" x14ac:dyDescent="0.25">
      <c r="A77" s="33"/>
    </row>
    <row r="78" spans="1:1" x14ac:dyDescent="0.25">
      <c r="A78" s="33"/>
    </row>
    <row r="79" spans="1:1" x14ac:dyDescent="0.25">
      <c r="A79" s="33"/>
    </row>
    <row r="80" spans="1:1" x14ac:dyDescent="0.25">
      <c r="A80" s="33"/>
    </row>
    <row r="81" spans="1:1" x14ac:dyDescent="0.25">
      <c r="A81" s="33"/>
    </row>
    <row r="82" spans="1:1" x14ac:dyDescent="0.25">
      <c r="A82" s="34"/>
    </row>
    <row r="83" spans="1:1" x14ac:dyDescent="0.25">
      <c r="A83" s="35"/>
    </row>
    <row r="84" spans="1:1" x14ac:dyDescent="0.25">
      <c r="A84" s="34"/>
    </row>
    <row r="85" spans="1:1" x14ac:dyDescent="0.25">
      <c r="A85" s="31"/>
    </row>
    <row r="86" spans="1:1" x14ac:dyDescent="0.25">
      <c r="A86" s="32"/>
    </row>
    <row r="87" spans="1:1" x14ac:dyDescent="0.25">
      <c r="A87" s="33"/>
    </row>
    <row r="88" spans="1:1" x14ac:dyDescent="0.25">
      <c r="A88" s="33"/>
    </row>
    <row r="89" spans="1:1" x14ac:dyDescent="0.25">
      <c r="A89" s="33"/>
    </row>
    <row r="90" spans="1:1" x14ac:dyDescent="0.25">
      <c r="A90" s="33"/>
    </row>
    <row r="91" spans="1:1" x14ac:dyDescent="0.25">
      <c r="A91" s="33"/>
    </row>
    <row r="92" spans="1:1" x14ac:dyDescent="0.25">
      <c r="A92" s="33"/>
    </row>
    <row r="93" spans="1:1" x14ac:dyDescent="0.25">
      <c r="A93" s="33"/>
    </row>
    <row r="94" spans="1:1" x14ac:dyDescent="0.25">
      <c r="A94" s="33"/>
    </row>
    <row r="95" spans="1:1" x14ac:dyDescent="0.25">
      <c r="A95" s="34"/>
    </row>
    <row r="96" spans="1:1" x14ac:dyDescent="0.25">
      <c r="A96" s="35"/>
    </row>
    <row r="97" spans="1:1" x14ac:dyDescent="0.25">
      <c r="A97" s="34"/>
    </row>
    <row r="98" spans="1:1" x14ac:dyDescent="0.25">
      <c r="A98" s="31"/>
    </row>
    <row r="99" spans="1:1" x14ac:dyDescent="0.25">
      <c r="A99" s="32"/>
    </row>
    <row r="100" spans="1:1" x14ac:dyDescent="0.25">
      <c r="A100" s="33"/>
    </row>
    <row r="101" spans="1:1" x14ac:dyDescent="0.25">
      <c r="A101" s="33"/>
    </row>
    <row r="102" spans="1:1" x14ac:dyDescent="0.25">
      <c r="A102" s="33"/>
    </row>
    <row r="103" spans="1:1" x14ac:dyDescent="0.25">
      <c r="A103" s="33"/>
    </row>
    <row r="104" spans="1:1" x14ac:dyDescent="0.25">
      <c r="A104" s="33"/>
    </row>
    <row r="105" spans="1:1" x14ac:dyDescent="0.25">
      <c r="A105" s="33"/>
    </row>
    <row r="106" spans="1:1" x14ac:dyDescent="0.25">
      <c r="A106" s="33"/>
    </row>
    <row r="107" spans="1:1" x14ac:dyDescent="0.25">
      <c r="A107" s="33"/>
    </row>
    <row r="108" spans="1:1" x14ac:dyDescent="0.25">
      <c r="A108" s="34"/>
    </row>
    <row r="109" spans="1:1" x14ac:dyDescent="0.25">
      <c r="A109" s="35"/>
    </row>
    <row r="110" spans="1:1" x14ac:dyDescent="0.25">
      <c r="A110" s="34"/>
    </row>
    <row r="111" spans="1:1" x14ac:dyDescent="0.25">
      <c r="A111" s="31"/>
    </row>
    <row r="112" spans="1:1" x14ac:dyDescent="0.25">
      <c r="A112" s="32"/>
    </row>
    <row r="113" spans="1:1" x14ac:dyDescent="0.25">
      <c r="A113" s="33"/>
    </row>
    <row r="114" spans="1:1" x14ac:dyDescent="0.25">
      <c r="A114" s="33"/>
    </row>
    <row r="115" spans="1:1" x14ac:dyDescent="0.25">
      <c r="A115" s="33"/>
    </row>
    <row r="116" spans="1:1" x14ac:dyDescent="0.25">
      <c r="A116" s="33"/>
    </row>
    <row r="117" spans="1:1" x14ac:dyDescent="0.25">
      <c r="A117" s="33"/>
    </row>
    <row r="118" spans="1:1" x14ac:dyDescent="0.25">
      <c r="A118" s="33"/>
    </row>
    <row r="119" spans="1:1" x14ac:dyDescent="0.25">
      <c r="A119" s="33"/>
    </row>
    <row r="120" spans="1:1" x14ac:dyDescent="0.25">
      <c r="A120" s="33"/>
    </row>
    <row r="121" spans="1:1" x14ac:dyDescent="0.25">
      <c r="A121" s="34"/>
    </row>
    <row r="122" spans="1:1" x14ac:dyDescent="0.25">
      <c r="A122" s="35"/>
    </row>
    <row r="123" spans="1:1" x14ac:dyDescent="0.25">
      <c r="A123" s="34"/>
    </row>
    <row r="124" spans="1:1" x14ac:dyDescent="0.25">
      <c r="A124" s="31"/>
    </row>
    <row r="125" spans="1:1" x14ac:dyDescent="0.25">
      <c r="A125" s="32"/>
    </row>
    <row r="126" spans="1:1" x14ac:dyDescent="0.25">
      <c r="A126" s="33"/>
    </row>
    <row r="127" spans="1:1" x14ac:dyDescent="0.25">
      <c r="A127" s="33"/>
    </row>
    <row r="128" spans="1:1" x14ac:dyDescent="0.25">
      <c r="A128" s="33"/>
    </row>
    <row r="129" spans="1:1" x14ac:dyDescent="0.25">
      <c r="A129" s="33"/>
    </row>
    <row r="130" spans="1:1" x14ac:dyDescent="0.25">
      <c r="A130" s="33"/>
    </row>
    <row r="131" spans="1:1" x14ac:dyDescent="0.25">
      <c r="A131" s="33"/>
    </row>
    <row r="132" spans="1:1" x14ac:dyDescent="0.25">
      <c r="A132" s="33"/>
    </row>
    <row r="133" spans="1:1" x14ac:dyDescent="0.25">
      <c r="A133" s="33"/>
    </row>
    <row r="134" spans="1:1" x14ac:dyDescent="0.25">
      <c r="A134" s="34"/>
    </row>
    <row r="135" spans="1:1" x14ac:dyDescent="0.25">
      <c r="A135" s="35"/>
    </row>
    <row r="136" spans="1:1" x14ac:dyDescent="0.25">
      <c r="A136" s="34"/>
    </row>
    <row r="137" spans="1:1" x14ac:dyDescent="0.25">
      <c r="A137" s="31"/>
    </row>
    <row r="138" spans="1:1" x14ac:dyDescent="0.25">
      <c r="A138" s="32"/>
    </row>
    <row r="139" spans="1:1" x14ac:dyDescent="0.25">
      <c r="A139" s="33"/>
    </row>
    <row r="140" spans="1:1" x14ac:dyDescent="0.25">
      <c r="A140" s="33"/>
    </row>
    <row r="141" spans="1:1" x14ac:dyDescent="0.25">
      <c r="A141" s="33"/>
    </row>
    <row r="142" spans="1:1" x14ac:dyDescent="0.25">
      <c r="A142" s="33"/>
    </row>
    <row r="143" spans="1:1" x14ac:dyDescent="0.25">
      <c r="A143" s="33"/>
    </row>
    <row r="144" spans="1:1" x14ac:dyDescent="0.25">
      <c r="A144" s="33"/>
    </row>
    <row r="145" spans="1:1" x14ac:dyDescent="0.25">
      <c r="A145" s="33"/>
    </row>
    <row r="146" spans="1:1" x14ac:dyDescent="0.25">
      <c r="A146" s="33"/>
    </row>
    <row r="147" spans="1:1" x14ac:dyDescent="0.25">
      <c r="A147" s="34"/>
    </row>
    <row r="148" spans="1:1" x14ac:dyDescent="0.25">
      <c r="A148" s="35"/>
    </row>
    <row r="149" spans="1:1" x14ac:dyDescent="0.25">
      <c r="A149" s="34"/>
    </row>
    <row r="150" spans="1:1" x14ac:dyDescent="0.25">
      <c r="A150" s="31"/>
    </row>
    <row r="151" spans="1:1" x14ac:dyDescent="0.25">
      <c r="A151" s="32"/>
    </row>
    <row r="152" spans="1:1" x14ac:dyDescent="0.25">
      <c r="A152" s="33"/>
    </row>
    <row r="153" spans="1:1" x14ac:dyDescent="0.25">
      <c r="A153" s="33"/>
    </row>
    <row r="154" spans="1:1" x14ac:dyDescent="0.25">
      <c r="A154" s="33"/>
    </row>
    <row r="155" spans="1:1" x14ac:dyDescent="0.25">
      <c r="A155" s="33"/>
    </row>
    <row r="156" spans="1:1" x14ac:dyDescent="0.25">
      <c r="A156" s="33"/>
    </row>
    <row r="157" spans="1:1" x14ac:dyDescent="0.25">
      <c r="A157" s="33"/>
    </row>
    <row r="158" spans="1:1" x14ac:dyDescent="0.25">
      <c r="A158" s="33"/>
    </row>
    <row r="159" spans="1:1" x14ac:dyDescent="0.25">
      <c r="A159" s="33"/>
    </row>
    <row r="160" spans="1:1" x14ac:dyDescent="0.25">
      <c r="A160" s="34"/>
    </row>
    <row r="161" spans="1:1" x14ac:dyDescent="0.25">
      <c r="A161" s="35"/>
    </row>
    <row r="162" spans="1:1" x14ac:dyDescent="0.25">
      <c r="A162" s="3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V185"/>
  <sheetViews>
    <sheetView workbookViewId="0"/>
  </sheetViews>
  <sheetFormatPr defaultRowHeight="15" x14ac:dyDescent="0.25"/>
  <cols>
    <col min="1" max="1" width="13" customWidth="1"/>
    <col min="2" max="2" width="7.5703125" bestFit="1" customWidth="1"/>
    <col min="16" max="16" width="9.140625" style="122" bestFit="1" customWidth="1"/>
    <col min="22" max="22" width="10.140625" bestFit="1" customWidth="1"/>
  </cols>
  <sheetData>
    <row r="1" spans="1:22" x14ac:dyDescent="0.25">
      <c r="A1" s="36"/>
      <c r="B1" s="38">
        <v>2000</v>
      </c>
      <c r="C1" s="38">
        <v>2001</v>
      </c>
      <c r="D1" s="38">
        <v>2002</v>
      </c>
      <c r="E1" s="38">
        <v>2003</v>
      </c>
      <c r="F1" s="38">
        <v>2004</v>
      </c>
      <c r="G1" s="38">
        <v>2005</v>
      </c>
      <c r="H1" s="38">
        <v>2006</v>
      </c>
      <c r="I1" s="38">
        <v>2007</v>
      </c>
      <c r="J1" s="38">
        <v>2008</v>
      </c>
      <c r="K1" s="38">
        <v>2009</v>
      </c>
      <c r="L1" s="38">
        <v>2010</v>
      </c>
      <c r="M1" s="38">
        <v>2011</v>
      </c>
      <c r="N1" s="73">
        <v>2012</v>
      </c>
      <c r="O1" s="73">
        <v>2013</v>
      </c>
      <c r="P1" s="73">
        <v>2014</v>
      </c>
      <c r="Q1" s="73">
        <v>2015</v>
      </c>
      <c r="R1" s="73">
        <v>2016</v>
      </c>
      <c r="S1" s="73">
        <v>2017</v>
      </c>
      <c r="T1" s="73">
        <v>2018</v>
      </c>
      <c r="U1" s="73">
        <v>2019</v>
      </c>
      <c r="V1" s="73">
        <v>2020</v>
      </c>
    </row>
    <row r="2" spans="1:22" x14ac:dyDescent="0.25">
      <c r="A2" s="41" t="s">
        <v>5</v>
      </c>
      <c r="B2" s="37">
        <v>968580</v>
      </c>
      <c r="C2" s="37">
        <v>1017010</v>
      </c>
      <c r="D2" s="37">
        <v>1102370</v>
      </c>
      <c r="E2" s="37">
        <v>1241440</v>
      </c>
      <c r="F2" s="37">
        <v>1319900</v>
      </c>
      <c r="G2" s="37">
        <v>1243440</v>
      </c>
      <c r="H2" s="37">
        <v>1355460</v>
      </c>
      <c r="I2" s="37">
        <v>1453930</v>
      </c>
      <c r="J2" s="37">
        <v>1425580</v>
      </c>
      <c r="K2" s="37">
        <v>1425580</v>
      </c>
      <c r="L2" s="37">
        <v>1425580</v>
      </c>
      <c r="M2" s="37">
        <v>1425580</v>
      </c>
      <c r="N2" s="72">
        <v>1425580</v>
      </c>
      <c r="O2" s="72">
        <v>1425580</v>
      </c>
      <c r="P2" s="123">
        <v>1370460</v>
      </c>
      <c r="Q2" s="120">
        <v>1370460</v>
      </c>
      <c r="R2" s="120">
        <v>1364910</v>
      </c>
      <c r="S2" s="123">
        <v>1377980</v>
      </c>
      <c r="T2" s="120">
        <v>1378610</v>
      </c>
      <c r="U2" s="123">
        <v>1379430</v>
      </c>
      <c r="V2" s="123">
        <v>1337400</v>
      </c>
    </row>
    <row r="3" spans="1:22" x14ac:dyDescent="0.25">
      <c r="A3" s="41" t="s">
        <v>6</v>
      </c>
      <c r="B3" s="37">
        <v>654290</v>
      </c>
      <c r="C3" s="37">
        <v>673870</v>
      </c>
      <c r="D3" s="37">
        <v>698040</v>
      </c>
      <c r="E3" s="37">
        <v>718130</v>
      </c>
      <c r="F3" s="37">
        <v>682040</v>
      </c>
      <c r="G3" s="37">
        <v>641490</v>
      </c>
      <c r="H3" s="37">
        <v>660700</v>
      </c>
      <c r="I3" s="37">
        <v>680490</v>
      </c>
      <c r="J3" s="37">
        <v>700870</v>
      </c>
      <c r="K3" s="37">
        <v>721870</v>
      </c>
      <c r="L3" s="37">
        <v>743490</v>
      </c>
      <c r="M3" s="37">
        <v>765760</v>
      </c>
      <c r="N3" s="72">
        <v>788700</v>
      </c>
      <c r="O3" s="72">
        <v>812330</v>
      </c>
      <c r="P3" s="123">
        <v>836670</v>
      </c>
      <c r="Q3" s="120">
        <v>861730</v>
      </c>
      <c r="R3" s="120">
        <v>886460</v>
      </c>
      <c r="S3" s="123">
        <v>943130</v>
      </c>
      <c r="T3" s="123">
        <v>970100</v>
      </c>
      <c r="U3" s="123">
        <v>997860</v>
      </c>
      <c r="V3" s="123">
        <v>992180</v>
      </c>
    </row>
    <row r="4" spans="1:22" x14ac:dyDescent="0.25">
      <c r="A4" s="40" t="s">
        <v>8</v>
      </c>
      <c r="B4" s="39">
        <v>0</v>
      </c>
      <c r="C4" s="39">
        <v>0</v>
      </c>
      <c r="D4" s="39">
        <v>1</v>
      </c>
      <c r="E4" s="39">
        <v>1</v>
      </c>
      <c r="F4" s="39">
        <v>0</v>
      </c>
      <c r="G4" s="39">
        <v>0</v>
      </c>
      <c r="H4" s="39">
        <v>0</v>
      </c>
      <c r="I4" s="39">
        <v>0</v>
      </c>
      <c r="J4" s="39">
        <v>0</v>
      </c>
      <c r="K4" s="39">
        <v>0</v>
      </c>
      <c r="L4" s="39">
        <v>0</v>
      </c>
      <c r="M4" s="39">
        <v>0</v>
      </c>
      <c r="N4" s="58">
        <v>0</v>
      </c>
      <c r="O4" s="69">
        <v>0</v>
      </c>
      <c r="P4" s="58">
        <v>0</v>
      </c>
      <c r="Q4" s="58">
        <v>0</v>
      </c>
      <c r="R4" s="58">
        <v>1</v>
      </c>
      <c r="S4" s="122">
        <v>1</v>
      </c>
      <c r="T4" s="58">
        <v>1</v>
      </c>
      <c r="U4" s="58">
        <v>1</v>
      </c>
      <c r="V4" s="58">
        <v>1</v>
      </c>
    </row>
    <row r="5" spans="1:22" x14ac:dyDescent="0.25">
      <c r="A5" s="40" t="s">
        <v>12</v>
      </c>
      <c r="B5" s="42">
        <f>1-(B3/B2)</f>
        <v>0.32448532903838612</v>
      </c>
      <c r="C5" s="53">
        <f>1-(C3/C2)</f>
        <v>0.33740081218473761</v>
      </c>
      <c r="D5" s="53">
        <f>1-(D3/D2)</f>
        <v>0.36678247775247874</v>
      </c>
      <c r="E5" s="53">
        <f>1-(E3/E2)</f>
        <v>0.42153466941616191</v>
      </c>
      <c r="F5" s="53">
        <f>1-(F3/F2)</f>
        <v>0.48326388362754757</v>
      </c>
      <c r="G5" s="53">
        <f>1-(G3/G2)</f>
        <v>0.48410055973750243</v>
      </c>
      <c r="H5" s="53">
        <f>1-(H3/H2)</f>
        <v>0.51256400041314387</v>
      </c>
      <c r="I5" s="53">
        <f>1-(I3/I2)</f>
        <v>0.53196508772774487</v>
      </c>
      <c r="J5" s="53">
        <f>1-(J3/J2)</f>
        <v>0.50836150899984567</v>
      </c>
      <c r="K5" s="53">
        <f>1-(K3/K2)</f>
        <v>0.4936306626075001</v>
      </c>
      <c r="L5" s="53">
        <f>1-(L3/L2)</f>
        <v>0.47846490551214238</v>
      </c>
      <c r="M5" s="53">
        <f>1-(M3/M2)</f>
        <v>0.46284319364749782</v>
      </c>
      <c r="N5" s="53">
        <f>1-(N3/N2)</f>
        <v>0.44675149763604993</v>
      </c>
      <c r="O5" s="53">
        <f>1-(O3/O2)</f>
        <v>0.43017578810028201</v>
      </c>
      <c r="P5" s="53">
        <f>1-(P3/P2)</f>
        <v>0.38949695722604094</v>
      </c>
      <c r="Q5" s="53">
        <f>1-(Q3/Q2)</f>
        <v>0.37121112619120589</v>
      </c>
      <c r="R5" s="53">
        <f>1-(R3/R2)</f>
        <v>0.35053593277212414</v>
      </c>
      <c r="S5" s="53">
        <f>1-(S3/S2)</f>
        <v>0.31557061786092688</v>
      </c>
      <c r="T5" s="53">
        <f>1-(T3/T2)</f>
        <v>0.29632020658489344</v>
      </c>
      <c r="U5" s="53">
        <f>1-(U3/U2)</f>
        <v>0.27661425371349035</v>
      </c>
      <c r="V5" s="53">
        <f>1-(Residential!V3/Residential!V2)</f>
        <v>0.45899790017767728</v>
      </c>
    </row>
    <row r="6" spans="1:22" s="86" customFormat="1" x14ac:dyDescent="0.25">
      <c r="A6" s="76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8" spans="1:22" s="86" customFormat="1" x14ac:dyDescent="0.25">
      <c r="A8" s="60" t="s">
        <v>97</v>
      </c>
      <c r="P8" s="122"/>
    </row>
    <row r="9" spans="1:22" s="86" customFormat="1" x14ac:dyDescent="0.25">
      <c r="A9" s="59" t="s">
        <v>109</v>
      </c>
      <c r="P9" s="122"/>
    </row>
    <row r="10" spans="1:22" s="86" customFormat="1" x14ac:dyDescent="0.25">
      <c r="A10" s="60" t="s">
        <v>98</v>
      </c>
      <c r="P10" s="122"/>
    </row>
    <row r="11" spans="1:22" s="86" customFormat="1" x14ac:dyDescent="0.25">
      <c r="A11" s="60" t="s">
        <v>99</v>
      </c>
      <c r="P11" s="122"/>
    </row>
    <row r="12" spans="1:22" s="86" customFormat="1" x14ac:dyDescent="0.25">
      <c r="A12" s="60" t="s">
        <v>110</v>
      </c>
      <c r="P12" s="122"/>
    </row>
    <row r="13" spans="1:22" s="86" customFormat="1" x14ac:dyDescent="0.25">
      <c r="A13" s="60" t="s">
        <v>111</v>
      </c>
      <c r="P13" s="122"/>
    </row>
    <row r="14" spans="1:22" s="86" customFormat="1" x14ac:dyDescent="0.25">
      <c r="A14" s="61" t="s">
        <v>100</v>
      </c>
      <c r="P14" s="122"/>
    </row>
    <row r="15" spans="1:22" s="86" customFormat="1" x14ac:dyDescent="0.25">
      <c r="A15" s="62" t="s">
        <v>111</v>
      </c>
      <c r="P15" s="122"/>
    </row>
    <row r="16" spans="1:22" s="86" customFormat="1" x14ac:dyDescent="0.25">
      <c r="A16" s="61" t="s">
        <v>101</v>
      </c>
      <c r="P16" s="122"/>
    </row>
    <row r="17" spans="1:16" s="86" customFormat="1" x14ac:dyDescent="0.25">
      <c r="P17" s="122"/>
    </row>
    <row r="18" spans="1:16" s="86" customFormat="1" x14ac:dyDescent="0.25">
      <c r="P18" s="122"/>
    </row>
    <row r="19" spans="1:16" s="86" customFormat="1" x14ac:dyDescent="0.25">
      <c r="P19" s="122"/>
    </row>
    <row r="20" spans="1:16" s="86" customFormat="1" x14ac:dyDescent="0.25">
      <c r="P20" s="122"/>
    </row>
    <row r="21" spans="1:16" x14ac:dyDescent="0.25">
      <c r="A21" s="105" t="s">
        <v>85</v>
      </c>
    </row>
    <row r="22" spans="1:16" x14ac:dyDescent="0.25">
      <c r="A22" s="106" t="s">
        <v>51</v>
      </c>
    </row>
    <row r="23" spans="1:16" x14ac:dyDescent="0.25">
      <c r="A23" s="106" t="s">
        <v>86</v>
      </c>
    </row>
    <row r="24" spans="1:16" x14ac:dyDescent="0.25">
      <c r="A24" s="106" t="s">
        <v>59</v>
      </c>
    </row>
    <row r="25" spans="1:16" x14ac:dyDescent="0.25">
      <c r="A25" s="106" t="s">
        <v>83</v>
      </c>
    </row>
    <row r="26" spans="1:16" x14ac:dyDescent="0.25">
      <c r="A26" s="106" t="s">
        <v>84</v>
      </c>
    </row>
    <row r="27" spans="1:16" x14ac:dyDescent="0.25">
      <c r="A27" s="106" t="s">
        <v>60</v>
      </c>
    </row>
    <row r="28" spans="1:16" x14ac:dyDescent="0.25">
      <c r="A28" s="107" t="s">
        <v>84</v>
      </c>
    </row>
    <row r="29" spans="1:16" x14ac:dyDescent="0.25">
      <c r="A29" s="106" t="s">
        <v>61</v>
      </c>
    </row>
    <row r="30" spans="1:16" x14ac:dyDescent="0.25">
      <c r="A30" s="105"/>
    </row>
    <row r="31" spans="1:16" x14ac:dyDescent="0.25">
      <c r="A31" s="105"/>
    </row>
    <row r="32" spans="1:16" x14ac:dyDescent="0.25">
      <c r="A32" s="105"/>
    </row>
    <row r="33" spans="1:1" x14ac:dyDescent="0.25">
      <c r="A33" s="105"/>
    </row>
    <row r="34" spans="1:1" x14ac:dyDescent="0.25">
      <c r="A34" s="105" t="s">
        <v>13</v>
      </c>
    </row>
    <row r="35" spans="1:1" x14ac:dyDescent="0.25">
      <c r="A35" s="106" t="s">
        <v>29</v>
      </c>
    </row>
    <row r="36" spans="1:1" x14ac:dyDescent="0.25">
      <c r="A36" s="106" t="s">
        <v>87</v>
      </c>
    </row>
    <row r="37" spans="1:1" x14ac:dyDescent="0.25">
      <c r="A37" s="106" t="s">
        <v>9</v>
      </c>
    </row>
    <row r="38" spans="1:1" x14ac:dyDescent="0.25">
      <c r="A38" s="106" t="s">
        <v>75</v>
      </c>
    </row>
    <row r="39" spans="1:1" x14ac:dyDescent="0.25">
      <c r="A39" s="106" t="s">
        <v>76</v>
      </c>
    </row>
    <row r="40" spans="1:1" x14ac:dyDescent="0.25">
      <c r="A40" s="106" t="s">
        <v>10</v>
      </c>
    </row>
    <row r="41" spans="1:1" x14ac:dyDescent="0.25">
      <c r="A41" s="107" t="s">
        <v>76</v>
      </c>
    </row>
    <row r="42" spans="1:1" x14ac:dyDescent="0.25">
      <c r="A42" s="106" t="s">
        <v>11</v>
      </c>
    </row>
    <row r="46" spans="1:1" x14ac:dyDescent="0.25">
      <c r="A46" s="101"/>
    </row>
    <row r="47" spans="1:1" x14ac:dyDescent="0.25">
      <c r="A47" s="101"/>
    </row>
    <row r="48" spans="1:1" x14ac:dyDescent="0.25">
      <c r="A48" s="43"/>
    </row>
    <row r="49" spans="1:1" x14ac:dyDescent="0.25">
      <c r="A49" s="44"/>
    </row>
    <row r="50" spans="1:1" x14ac:dyDescent="0.25">
      <c r="A50" s="44"/>
    </row>
    <row r="51" spans="1:1" x14ac:dyDescent="0.25">
      <c r="A51" s="44"/>
    </row>
    <row r="52" spans="1:1" x14ac:dyDescent="0.25">
      <c r="A52" s="44"/>
    </row>
    <row r="53" spans="1:1" x14ac:dyDescent="0.25">
      <c r="A53" s="44"/>
    </row>
    <row r="54" spans="1:1" x14ac:dyDescent="0.25">
      <c r="A54" s="44"/>
    </row>
    <row r="55" spans="1:1" x14ac:dyDescent="0.25">
      <c r="A55" s="44"/>
    </row>
    <row r="56" spans="1:1" x14ac:dyDescent="0.25">
      <c r="A56" s="44"/>
    </row>
    <row r="57" spans="1:1" x14ac:dyDescent="0.25">
      <c r="A57" s="45"/>
    </row>
    <row r="58" spans="1:1" x14ac:dyDescent="0.25">
      <c r="A58" s="46"/>
    </row>
    <row r="59" spans="1:1" x14ac:dyDescent="0.25">
      <c r="A59" s="45"/>
    </row>
    <row r="62" spans="1:1" x14ac:dyDescent="0.25">
      <c r="A62" s="43"/>
    </row>
    <row r="63" spans="1:1" x14ac:dyDescent="0.25">
      <c r="A63" s="44"/>
    </row>
    <row r="64" spans="1:1" x14ac:dyDescent="0.25">
      <c r="A64" s="44"/>
    </row>
    <row r="65" spans="1:1" x14ac:dyDescent="0.25">
      <c r="A65" s="44"/>
    </row>
    <row r="66" spans="1:1" x14ac:dyDescent="0.25">
      <c r="A66" s="44"/>
    </row>
    <row r="67" spans="1:1" x14ac:dyDescent="0.25">
      <c r="A67" s="44"/>
    </row>
    <row r="68" spans="1:1" x14ac:dyDescent="0.25">
      <c r="A68" s="44"/>
    </row>
    <row r="69" spans="1:1" x14ac:dyDescent="0.25">
      <c r="A69" s="44"/>
    </row>
    <row r="70" spans="1:1" x14ac:dyDescent="0.25">
      <c r="A70" s="44"/>
    </row>
    <row r="71" spans="1:1" x14ac:dyDescent="0.25">
      <c r="A71" s="45"/>
    </row>
    <row r="72" spans="1:1" x14ac:dyDescent="0.25">
      <c r="A72" s="46"/>
    </row>
    <row r="73" spans="1:1" x14ac:dyDescent="0.25">
      <c r="A73" s="45"/>
    </row>
    <row r="76" spans="1:1" x14ac:dyDescent="0.25">
      <c r="A76" s="43"/>
    </row>
    <row r="77" spans="1:1" x14ac:dyDescent="0.25">
      <c r="A77" s="44"/>
    </row>
    <row r="78" spans="1:1" x14ac:dyDescent="0.25">
      <c r="A78" s="44"/>
    </row>
    <row r="79" spans="1:1" x14ac:dyDescent="0.25">
      <c r="A79" s="44"/>
    </row>
    <row r="80" spans="1:1" x14ac:dyDescent="0.25">
      <c r="A80" s="44"/>
    </row>
    <row r="81" spans="1:1" x14ac:dyDescent="0.25">
      <c r="A81" s="44"/>
    </row>
    <row r="82" spans="1:1" x14ac:dyDescent="0.25">
      <c r="A82" s="44"/>
    </row>
    <row r="83" spans="1:1" x14ac:dyDescent="0.25">
      <c r="A83" s="44"/>
    </row>
    <row r="84" spans="1:1" x14ac:dyDescent="0.25">
      <c r="A84" s="44"/>
    </row>
    <row r="85" spans="1:1" x14ac:dyDescent="0.25">
      <c r="A85" s="45"/>
    </row>
    <row r="86" spans="1:1" x14ac:dyDescent="0.25">
      <c r="A86" s="46"/>
    </row>
    <row r="87" spans="1:1" x14ac:dyDescent="0.25">
      <c r="A87" s="45"/>
    </row>
    <row r="90" spans="1:1" x14ac:dyDescent="0.25">
      <c r="A90" s="43"/>
    </row>
    <row r="91" spans="1:1" x14ac:dyDescent="0.25">
      <c r="A91" s="44"/>
    </row>
    <row r="92" spans="1:1" x14ac:dyDescent="0.25">
      <c r="A92" s="44"/>
    </row>
    <row r="93" spans="1:1" x14ac:dyDescent="0.25">
      <c r="A93" s="44"/>
    </row>
    <row r="94" spans="1:1" x14ac:dyDescent="0.25">
      <c r="A94" s="44"/>
    </row>
    <row r="95" spans="1:1" x14ac:dyDescent="0.25">
      <c r="A95" s="44"/>
    </row>
    <row r="96" spans="1:1" x14ac:dyDescent="0.25">
      <c r="A96" s="44"/>
    </row>
    <row r="97" spans="1:1" x14ac:dyDescent="0.25">
      <c r="A97" s="44"/>
    </row>
    <row r="98" spans="1:1" x14ac:dyDescent="0.25">
      <c r="A98" s="44"/>
    </row>
    <row r="99" spans="1:1" x14ac:dyDescent="0.25">
      <c r="A99" s="45"/>
    </row>
    <row r="100" spans="1:1" x14ac:dyDescent="0.25">
      <c r="A100" s="46"/>
    </row>
    <row r="101" spans="1:1" x14ac:dyDescent="0.25">
      <c r="A101" s="45"/>
    </row>
    <row r="104" spans="1:1" x14ac:dyDescent="0.25">
      <c r="A104" s="43"/>
    </row>
    <row r="105" spans="1:1" x14ac:dyDescent="0.25">
      <c r="A105" s="44"/>
    </row>
    <row r="106" spans="1:1" x14ac:dyDescent="0.25">
      <c r="A106" s="44"/>
    </row>
    <row r="107" spans="1:1" x14ac:dyDescent="0.25">
      <c r="A107" s="44"/>
    </row>
    <row r="108" spans="1:1" x14ac:dyDescent="0.25">
      <c r="A108" s="44"/>
    </row>
    <row r="109" spans="1:1" x14ac:dyDescent="0.25">
      <c r="A109" s="44"/>
    </row>
    <row r="110" spans="1:1" x14ac:dyDescent="0.25">
      <c r="A110" s="44"/>
    </row>
    <row r="111" spans="1:1" x14ac:dyDescent="0.25">
      <c r="A111" s="44"/>
    </row>
    <row r="112" spans="1:1" x14ac:dyDescent="0.25">
      <c r="A112" s="44"/>
    </row>
    <row r="113" spans="1:1" x14ac:dyDescent="0.25">
      <c r="A113" s="45"/>
    </row>
    <row r="114" spans="1:1" x14ac:dyDescent="0.25">
      <c r="A114" s="46"/>
    </row>
    <row r="115" spans="1:1" x14ac:dyDescent="0.25">
      <c r="A115" s="45"/>
    </row>
    <row r="118" spans="1:1" x14ac:dyDescent="0.25">
      <c r="A118" s="43"/>
    </row>
    <row r="119" spans="1:1" x14ac:dyDescent="0.25">
      <c r="A119" s="44"/>
    </row>
    <row r="120" spans="1:1" x14ac:dyDescent="0.25">
      <c r="A120" s="44"/>
    </row>
    <row r="121" spans="1:1" x14ac:dyDescent="0.25">
      <c r="A121" s="44"/>
    </row>
    <row r="122" spans="1:1" x14ac:dyDescent="0.25">
      <c r="A122" s="44"/>
    </row>
    <row r="123" spans="1:1" x14ac:dyDescent="0.25">
      <c r="A123" s="44"/>
    </row>
    <row r="124" spans="1:1" x14ac:dyDescent="0.25">
      <c r="A124" s="44"/>
    </row>
    <row r="125" spans="1:1" x14ac:dyDescent="0.25">
      <c r="A125" s="44"/>
    </row>
    <row r="126" spans="1:1" x14ac:dyDescent="0.25">
      <c r="A126" s="44"/>
    </row>
    <row r="127" spans="1:1" x14ac:dyDescent="0.25">
      <c r="A127" s="45"/>
    </row>
    <row r="128" spans="1:1" x14ac:dyDescent="0.25">
      <c r="A128" s="46"/>
    </row>
    <row r="129" spans="1:1" x14ac:dyDescent="0.25">
      <c r="A129" s="45"/>
    </row>
    <row r="132" spans="1:1" x14ac:dyDescent="0.25">
      <c r="A132" s="43"/>
    </row>
    <row r="133" spans="1:1" x14ac:dyDescent="0.25">
      <c r="A133" s="44"/>
    </row>
    <row r="134" spans="1:1" x14ac:dyDescent="0.25">
      <c r="A134" s="44"/>
    </row>
    <row r="135" spans="1:1" x14ac:dyDescent="0.25">
      <c r="A135" s="44"/>
    </row>
    <row r="136" spans="1:1" x14ac:dyDescent="0.25">
      <c r="A136" s="44"/>
    </row>
    <row r="137" spans="1:1" x14ac:dyDescent="0.25">
      <c r="A137" s="44"/>
    </row>
    <row r="138" spans="1:1" x14ac:dyDescent="0.25">
      <c r="A138" s="44"/>
    </row>
    <row r="139" spans="1:1" x14ac:dyDescent="0.25">
      <c r="A139" s="44"/>
    </row>
    <row r="140" spans="1:1" x14ac:dyDescent="0.25">
      <c r="A140" s="44"/>
    </row>
    <row r="141" spans="1:1" x14ac:dyDescent="0.25">
      <c r="A141" s="45"/>
    </row>
    <row r="142" spans="1:1" x14ac:dyDescent="0.25">
      <c r="A142" s="46"/>
    </row>
    <row r="143" spans="1:1" x14ac:dyDescent="0.25">
      <c r="A143" s="45"/>
    </row>
    <row r="146" spans="1:1" x14ac:dyDescent="0.25">
      <c r="A146" s="43"/>
    </row>
    <row r="147" spans="1:1" x14ac:dyDescent="0.25">
      <c r="A147" s="44"/>
    </row>
    <row r="148" spans="1:1" x14ac:dyDescent="0.25">
      <c r="A148" s="44"/>
    </row>
    <row r="149" spans="1:1" x14ac:dyDescent="0.25">
      <c r="A149" s="44"/>
    </row>
    <row r="150" spans="1:1" x14ac:dyDescent="0.25">
      <c r="A150" s="44"/>
    </row>
    <row r="151" spans="1:1" x14ac:dyDescent="0.25">
      <c r="A151" s="44"/>
    </row>
    <row r="152" spans="1:1" x14ac:dyDescent="0.25">
      <c r="A152" s="44"/>
    </row>
    <row r="153" spans="1:1" x14ac:dyDescent="0.25">
      <c r="A153" s="44"/>
    </row>
    <row r="154" spans="1:1" x14ac:dyDescent="0.25">
      <c r="A154" s="44"/>
    </row>
    <row r="155" spans="1:1" x14ac:dyDescent="0.25">
      <c r="A155" s="45"/>
    </row>
    <row r="156" spans="1:1" x14ac:dyDescent="0.25">
      <c r="A156" s="46"/>
    </row>
    <row r="157" spans="1:1" x14ac:dyDescent="0.25">
      <c r="A157" s="45"/>
    </row>
    <row r="160" spans="1:1" x14ac:dyDescent="0.25">
      <c r="A160" s="43"/>
    </row>
    <row r="161" spans="1:1" x14ac:dyDescent="0.25">
      <c r="A161" s="44"/>
    </row>
    <row r="162" spans="1:1" x14ac:dyDescent="0.25">
      <c r="A162" s="44"/>
    </row>
    <row r="163" spans="1:1" x14ac:dyDescent="0.25">
      <c r="A163" s="44"/>
    </row>
    <row r="164" spans="1:1" x14ac:dyDescent="0.25">
      <c r="A164" s="44"/>
    </row>
    <row r="165" spans="1:1" x14ac:dyDescent="0.25">
      <c r="A165" s="44"/>
    </row>
    <row r="166" spans="1:1" x14ac:dyDescent="0.25">
      <c r="A166" s="44"/>
    </row>
    <row r="167" spans="1:1" x14ac:dyDescent="0.25">
      <c r="A167" s="44"/>
    </row>
    <row r="168" spans="1:1" x14ac:dyDescent="0.25">
      <c r="A168" s="44"/>
    </row>
    <row r="169" spans="1:1" x14ac:dyDescent="0.25">
      <c r="A169" s="45"/>
    </row>
    <row r="170" spans="1:1" x14ac:dyDescent="0.25">
      <c r="A170" s="46"/>
    </row>
    <row r="171" spans="1:1" x14ac:dyDescent="0.25">
      <c r="A171" s="45"/>
    </row>
    <row r="174" spans="1:1" x14ac:dyDescent="0.25">
      <c r="A174" s="43"/>
    </row>
    <row r="175" spans="1:1" x14ac:dyDescent="0.25">
      <c r="A175" s="44"/>
    </row>
    <row r="176" spans="1:1" x14ac:dyDescent="0.25">
      <c r="A176" s="44"/>
    </row>
    <row r="177" spans="1:1" x14ac:dyDescent="0.25">
      <c r="A177" s="44"/>
    </row>
    <row r="178" spans="1:1" x14ac:dyDescent="0.25">
      <c r="A178" s="44"/>
    </row>
    <row r="179" spans="1:1" x14ac:dyDescent="0.25">
      <c r="A179" s="44"/>
    </row>
    <row r="180" spans="1:1" x14ac:dyDescent="0.25">
      <c r="A180" s="44"/>
    </row>
    <row r="181" spans="1:1" x14ac:dyDescent="0.25">
      <c r="A181" s="44"/>
    </row>
    <row r="182" spans="1:1" x14ac:dyDescent="0.25">
      <c r="A182" s="44"/>
    </row>
    <row r="183" spans="1:1" x14ac:dyDescent="0.25">
      <c r="A183" s="45"/>
    </row>
    <row r="184" spans="1:1" x14ac:dyDescent="0.25">
      <c r="A184" s="46"/>
    </row>
    <row r="185" spans="1:1" x14ac:dyDescent="0.25">
      <c r="A185" s="4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V171"/>
  <sheetViews>
    <sheetView workbookViewId="0"/>
  </sheetViews>
  <sheetFormatPr defaultRowHeight="15" x14ac:dyDescent="0.25"/>
  <cols>
    <col min="1" max="1" width="16.28515625" bestFit="1" customWidth="1"/>
    <col min="2" max="22" width="5" bestFit="1" customWidth="1"/>
  </cols>
  <sheetData>
    <row r="1" spans="1:22" x14ac:dyDescent="0.25">
      <c r="A1" s="47"/>
      <c r="B1" s="49">
        <v>2000</v>
      </c>
      <c r="C1" s="49">
        <v>2001</v>
      </c>
      <c r="D1" s="49">
        <v>2002</v>
      </c>
      <c r="E1" s="49">
        <v>2003</v>
      </c>
      <c r="F1" s="49">
        <v>2004</v>
      </c>
      <c r="G1" s="49">
        <v>2005</v>
      </c>
      <c r="H1" s="49">
        <v>2006</v>
      </c>
      <c r="I1" s="49">
        <v>2007</v>
      </c>
      <c r="J1" s="49">
        <v>2008</v>
      </c>
      <c r="K1" s="49">
        <v>2009</v>
      </c>
      <c r="L1" s="49">
        <v>2010</v>
      </c>
      <c r="M1" s="49">
        <v>2011</v>
      </c>
      <c r="N1" s="73">
        <v>2012</v>
      </c>
      <c r="O1" s="73">
        <v>2013</v>
      </c>
      <c r="P1" s="73">
        <v>2014</v>
      </c>
      <c r="Q1" s="73">
        <v>2015</v>
      </c>
      <c r="R1" s="73">
        <v>2016</v>
      </c>
      <c r="S1" s="73">
        <v>2017</v>
      </c>
      <c r="T1" s="73">
        <v>2018</v>
      </c>
      <c r="U1" s="73">
        <v>2019</v>
      </c>
      <c r="V1" s="73">
        <v>2020</v>
      </c>
    </row>
    <row r="2" spans="1:22" x14ac:dyDescent="0.25">
      <c r="A2" s="52" t="s">
        <v>5</v>
      </c>
      <c r="B2" s="72">
        <v>0</v>
      </c>
      <c r="C2" s="72">
        <v>0</v>
      </c>
      <c r="D2" s="72">
        <v>0</v>
      </c>
      <c r="E2" s="72">
        <v>0</v>
      </c>
      <c r="F2" s="72">
        <v>0</v>
      </c>
      <c r="G2" s="72">
        <v>0</v>
      </c>
      <c r="H2" s="48">
        <v>0</v>
      </c>
      <c r="I2" s="48">
        <v>0</v>
      </c>
      <c r="J2" s="48">
        <v>0</v>
      </c>
      <c r="K2" s="48">
        <v>0</v>
      </c>
      <c r="L2" s="48">
        <v>0</v>
      </c>
      <c r="M2" s="48">
        <v>0</v>
      </c>
      <c r="N2" s="72">
        <v>0</v>
      </c>
      <c r="O2" s="72">
        <v>0</v>
      </c>
      <c r="P2" s="123">
        <v>0</v>
      </c>
      <c r="Q2" s="123">
        <v>0</v>
      </c>
      <c r="R2" s="123">
        <v>0</v>
      </c>
      <c r="S2" s="123">
        <v>0</v>
      </c>
      <c r="T2" s="123">
        <v>0</v>
      </c>
      <c r="U2" s="123">
        <v>0</v>
      </c>
      <c r="V2" s="123">
        <v>0</v>
      </c>
    </row>
    <row r="3" spans="1:22" x14ac:dyDescent="0.25">
      <c r="A3" s="52" t="s">
        <v>6</v>
      </c>
      <c r="B3" s="72">
        <v>0</v>
      </c>
      <c r="C3" s="72">
        <v>0</v>
      </c>
      <c r="D3" s="72">
        <v>0</v>
      </c>
      <c r="E3" s="72">
        <v>0</v>
      </c>
      <c r="F3" s="72">
        <v>0</v>
      </c>
      <c r="G3" s="72">
        <v>0</v>
      </c>
      <c r="H3" s="48">
        <v>0</v>
      </c>
      <c r="I3" s="48">
        <v>0</v>
      </c>
      <c r="J3" s="48">
        <v>0</v>
      </c>
      <c r="K3" s="48">
        <v>0</v>
      </c>
      <c r="L3" s="48">
        <v>0</v>
      </c>
      <c r="M3" s="48">
        <v>0</v>
      </c>
      <c r="N3" s="72">
        <v>0</v>
      </c>
      <c r="O3" s="72">
        <v>0</v>
      </c>
      <c r="P3" s="123">
        <v>0</v>
      </c>
      <c r="Q3" s="123">
        <v>0</v>
      </c>
      <c r="R3" s="123">
        <v>0</v>
      </c>
      <c r="S3" s="123">
        <v>0</v>
      </c>
      <c r="T3" s="123">
        <v>0</v>
      </c>
      <c r="U3" s="123">
        <v>0</v>
      </c>
      <c r="V3" s="123">
        <v>0</v>
      </c>
    </row>
    <row r="4" spans="1:22" x14ac:dyDescent="0.25">
      <c r="A4" s="51" t="s">
        <v>8</v>
      </c>
      <c r="B4" s="58">
        <v>0</v>
      </c>
      <c r="C4" s="58">
        <v>0</v>
      </c>
      <c r="D4" s="58">
        <v>0</v>
      </c>
      <c r="E4" s="58">
        <v>0</v>
      </c>
      <c r="F4" s="58">
        <v>0</v>
      </c>
      <c r="G4" s="58">
        <v>0</v>
      </c>
      <c r="H4" s="50">
        <v>0</v>
      </c>
      <c r="I4" s="50">
        <v>0</v>
      </c>
      <c r="J4" s="50">
        <v>0</v>
      </c>
      <c r="K4" s="50">
        <v>0</v>
      </c>
      <c r="L4" s="50">
        <v>0</v>
      </c>
      <c r="M4" s="50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</row>
    <row r="5" spans="1:22" x14ac:dyDescent="0.25">
      <c r="A5" s="51" t="s">
        <v>12</v>
      </c>
      <c r="B5" s="53">
        <v>0</v>
      </c>
      <c r="C5" s="53">
        <v>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x14ac:dyDescent="0.25">
      <c r="J6" s="58"/>
      <c r="K6" s="58"/>
    </row>
    <row r="7" spans="1:22" s="86" customFormat="1" x14ac:dyDescent="0.25">
      <c r="A7" s="59" t="s">
        <v>135</v>
      </c>
      <c r="J7" s="58"/>
      <c r="K7" s="58"/>
    </row>
    <row r="8" spans="1:22" s="86" customFormat="1" x14ac:dyDescent="0.25">
      <c r="A8" s="60" t="s">
        <v>97</v>
      </c>
      <c r="J8" s="58"/>
      <c r="K8" s="58"/>
    </row>
    <row r="9" spans="1:22" s="86" customFormat="1" x14ac:dyDescent="0.25">
      <c r="A9" s="60" t="s">
        <v>98</v>
      </c>
      <c r="J9" s="58"/>
      <c r="K9" s="58"/>
    </row>
    <row r="10" spans="1:22" s="86" customFormat="1" x14ac:dyDescent="0.25">
      <c r="A10" s="60" t="s">
        <v>99</v>
      </c>
      <c r="J10" s="58"/>
      <c r="K10" s="58"/>
    </row>
    <row r="11" spans="1:22" s="86" customFormat="1" x14ac:dyDescent="0.25">
      <c r="A11" s="60" t="s">
        <v>102</v>
      </c>
      <c r="J11" s="58"/>
      <c r="K11" s="58"/>
    </row>
    <row r="12" spans="1:22" s="86" customFormat="1" x14ac:dyDescent="0.25">
      <c r="A12" s="60" t="s">
        <v>103</v>
      </c>
      <c r="J12" s="58"/>
      <c r="K12" s="58"/>
    </row>
    <row r="13" spans="1:22" s="86" customFormat="1" x14ac:dyDescent="0.25">
      <c r="A13" s="61" t="s">
        <v>100</v>
      </c>
      <c r="J13" s="58"/>
      <c r="K13" s="58"/>
    </row>
    <row r="14" spans="1:22" s="86" customFormat="1" x14ac:dyDescent="0.25">
      <c r="A14" s="62" t="s">
        <v>103</v>
      </c>
      <c r="J14" s="58"/>
      <c r="K14" s="58"/>
    </row>
    <row r="15" spans="1:22" s="86" customFormat="1" x14ac:dyDescent="0.25">
      <c r="A15" s="61" t="s">
        <v>101</v>
      </c>
      <c r="J15" s="58"/>
      <c r="K15" s="58"/>
    </row>
    <row r="16" spans="1:22" s="86" customFormat="1" x14ac:dyDescent="0.25">
      <c r="J16" s="58"/>
      <c r="K16" s="58"/>
    </row>
    <row r="17" spans="1:11" s="86" customFormat="1" x14ac:dyDescent="0.25">
      <c r="J17" s="58"/>
      <c r="K17" s="58"/>
    </row>
    <row r="18" spans="1:11" s="86" customFormat="1" x14ac:dyDescent="0.25">
      <c r="J18" s="58"/>
      <c r="K18" s="58"/>
    </row>
    <row r="19" spans="1:11" s="86" customFormat="1" x14ac:dyDescent="0.25">
      <c r="J19" s="58"/>
      <c r="K19" s="58"/>
    </row>
    <row r="20" spans="1:11" x14ac:dyDescent="0.25">
      <c r="A20" s="105" t="s">
        <v>14</v>
      </c>
    </row>
    <row r="21" spans="1:11" x14ac:dyDescent="0.25">
      <c r="A21" s="106" t="s">
        <v>29</v>
      </c>
    </row>
    <row r="22" spans="1:11" x14ac:dyDescent="0.25">
      <c r="A22" s="106" t="s">
        <v>87</v>
      </c>
    </row>
    <row r="23" spans="1:11" x14ac:dyDescent="0.25">
      <c r="A23" s="106" t="s">
        <v>9</v>
      </c>
    </row>
    <row r="24" spans="1:11" x14ac:dyDescent="0.25">
      <c r="A24" s="106" t="s">
        <v>77</v>
      </c>
    </row>
    <row r="25" spans="1:11" x14ac:dyDescent="0.25">
      <c r="A25" s="106" t="s">
        <v>78</v>
      </c>
    </row>
    <row r="26" spans="1:11" x14ac:dyDescent="0.25">
      <c r="A26" s="106" t="s">
        <v>10</v>
      </c>
    </row>
    <row r="27" spans="1:11" x14ac:dyDescent="0.25">
      <c r="A27" s="107" t="s">
        <v>78</v>
      </c>
    </row>
    <row r="28" spans="1:11" x14ac:dyDescent="0.25">
      <c r="A28" s="106" t="s">
        <v>11</v>
      </c>
    </row>
    <row r="34" spans="1:1" x14ac:dyDescent="0.25">
      <c r="A34" s="54"/>
    </row>
    <row r="35" spans="1:1" x14ac:dyDescent="0.25">
      <c r="A35" s="55"/>
    </row>
    <row r="36" spans="1:1" x14ac:dyDescent="0.25">
      <c r="A36" s="55"/>
    </row>
    <row r="37" spans="1:1" x14ac:dyDescent="0.25">
      <c r="A37" s="55"/>
    </row>
    <row r="38" spans="1:1" x14ac:dyDescent="0.25">
      <c r="A38" s="55"/>
    </row>
    <row r="39" spans="1:1" x14ac:dyDescent="0.25">
      <c r="A39" s="55"/>
    </row>
    <row r="40" spans="1:1" x14ac:dyDescent="0.25">
      <c r="A40" s="55"/>
    </row>
    <row r="41" spans="1:1" x14ac:dyDescent="0.25">
      <c r="A41" s="55"/>
    </row>
    <row r="42" spans="1:1" x14ac:dyDescent="0.25">
      <c r="A42" s="55"/>
    </row>
    <row r="43" spans="1:1" x14ac:dyDescent="0.25">
      <c r="A43" s="56"/>
    </row>
    <row r="44" spans="1:1" x14ac:dyDescent="0.25">
      <c r="A44" s="57"/>
    </row>
    <row r="45" spans="1:1" x14ac:dyDescent="0.25">
      <c r="A45" s="56"/>
    </row>
    <row r="48" spans="1:1" x14ac:dyDescent="0.25">
      <c r="A48" s="54"/>
    </row>
    <row r="49" spans="1:1" x14ac:dyDescent="0.25">
      <c r="A49" s="55"/>
    </row>
    <row r="50" spans="1:1" x14ac:dyDescent="0.25">
      <c r="A50" s="55"/>
    </row>
    <row r="51" spans="1:1" x14ac:dyDescent="0.25">
      <c r="A51" s="55"/>
    </row>
    <row r="52" spans="1:1" x14ac:dyDescent="0.25">
      <c r="A52" s="55"/>
    </row>
    <row r="53" spans="1:1" x14ac:dyDescent="0.25">
      <c r="A53" s="55"/>
    </row>
    <row r="54" spans="1:1" x14ac:dyDescent="0.25">
      <c r="A54" s="55"/>
    </row>
    <row r="55" spans="1:1" x14ac:dyDescent="0.25">
      <c r="A55" s="55"/>
    </row>
    <row r="56" spans="1:1" x14ac:dyDescent="0.25">
      <c r="A56" s="55"/>
    </row>
    <row r="57" spans="1:1" x14ac:dyDescent="0.25">
      <c r="A57" s="56"/>
    </row>
    <row r="58" spans="1:1" x14ac:dyDescent="0.25">
      <c r="A58" s="57"/>
    </row>
    <row r="59" spans="1:1" x14ac:dyDescent="0.25">
      <c r="A59" s="56"/>
    </row>
    <row r="62" spans="1:1" x14ac:dyDescent="0.25">
      <c r="A62" s="54"/>
    </row>
    <row r="63" spans="1:1" x14ac:dyDescent="0.25">
      <c r="A63" s="55"/>
    </row>
    <row r="64" spans="1:1" x14ac:dyDescent="0.25">
      <c r="A64" s="55"/>
    </row>
    <row r="65" spans="1:1" x14ac:dyDescent="0.25">
      <c r="A65" s="55"/>
    </row>
    <row r="66" spans="1:1" x14ac:dyDescent="0.25">
      <c r="A66" s="55"/>
    </row>
    <row r="67" spans="1:1" x14ac:dyDescent="0.25">
      <c r="A67" s="55"/>
    </row>
    <row r="68" spans="1:1" x14ac:dyDescent="0.25">
      <c r="A68" s="55"/>
    </row>
    <row r="69" spans="1:1" x14ac:dyDescent="0.25">
      <c r="A69" s="55"/>
    </row>
    <row r="70" spans="1:1" x14ac:dyDescent="0.25">
      <c r="A70" s="55"/>
    </row>
    <row r="71" spans="1:1" x14ac:dyDescent="0.25">
      <c r="A71" s="56"/>
    </row>
    <row r="72" spans="1:1" x14ac:dyDescent="0.25">
      <c r="A72" s="57"/>
    </row>
    <row r="73" spans="1:1" x14ac:dyDescent="0.25">
      <c r="A73" s="56"/>
    </row>
    <row r="76" spans="1:1" x14ac:dyDescent="0.25">
      <c r="A76" s="54"/>
    </row>
    <row r="77" spans="1:1" x14ac:dyDescent="0.25">
      <c r="A77" s="55"/>
    </row>
    <row r="78" spans="1:1" x14ac:dyDescent="0.25">
      <c r="A78" s="55"/>
    </row>
    <row r="79" spans="1:1" x14ac:dyDescent="0.25">
      <c r="A79" s="55"/>
    </row>
    <row r="80" spans="1:1" x14ac:dyDescent="0.25">
      <c r="A80" s="55"/>
    </row>
    <row r="81" spans="1:1" x14ac:dyDescent="0.25">
      <c r="A81" s="55"/>
    </row>
    <row r="82" spans="1:1" x14ac:dyDescent="0.25">
      <c r="A82" s="55"/>
    </row>
    <row r="83" spans="1:1" x14ac:dyDescent="0.25">
      <c r="A83" s="55"/>
    </row>
    <row r="84" spans="1:1" x14ac:dyDescent="0.25">
      <c r="A84" s="55"/>
    </row>
    <row r="85" spans="1:1" x14ac:dyDescent="0.25">
      <c r="A85" s="56"/>
    </row>
    <row r="86" spans="1:1" x14ac:dyDescent="0.25">
      <c r="A86" s="57"/>
    </row>
    <row r="87" spans="1:1" x14ac:dyDescent="0.25">
      <c r="A87" s="56"/>
    </row>
    <row r="90" spans="1:1" x14ac:dyDescent="0.25">
      <c r="A90" s="54"/>
    </row>
    <row r="91" spans="1:1" x14ac:dyDescent="0.25">
      <c r="A91" s="55"/>
    </row>
    <row r="92" spans="1:1" x14ac:dyDescent="0.25">
      <c r="A92" s="55"/>
    </row>
    <row r="93" spans="1:1" x14ac:dyDescent="0.25">
      <c r="A93" s="55"/>
    </row>
    <row r="94" spans="1:1" x14ac:dyDescent="0.25">
      <c r="A94" s="55"/>
    </row>
    <row r="95" spans="1:1" x14ac:dyDescent="0.25">
      <c r="A95" s="55"/>
    </row>
    <row r="96" spans="1:1" x14ac:dyDescent="0.25">
      <c r="A96" s="55"/>
    </row>
    <row r="97" spans="1:1" x14ac:dyDescent="0.25">
      <c r="A97" s="55"/>
    </row>
    <row r="98" spans="1:1" x14ac:dyDescent="0.25">
      <c r="A98" s="55"/>
    </row>
    <row r="99" spans="1:1" x14ac:dyDescent="0.25">
      <c r="A99" s="56"/>
    </row>
    <row r="100" spans="1:1" x14ac:dyDescent="0.25">
      <c r="A100" s="57"/>
    </row>
    <row r="101" spans="1:1" x14ac:dyDescent="0.25">
      <c r="A101" s="56"/>
    </row>
    <row r="104" spans="1:1" x14ac:dyDescent="0.25">
      <c r="A104" s="54"/>
    </row>
    <row r="105" spans="1:1" x14ac:dyDescent="0.25">
      <c r="A105" s="55"/>
    </row>
    <row r="106" spans="1:1" x14ac:dyDescent="0.25">
      <c r="A106" s="55"/>
    </row>
    <row r="107" spans="1:1" x14ac:dyDescent="0.25">
      <c r="A107" s="55"/>
    </row>
    <row r="108" spans="1:1" x14ac:dyDescent="0.25">
      <c r="A108" s="55"/>
    </row>
    <row r="109" spans="1:1" x14ac:dyDescent="0.25">
      <c r="A109" s="55"/>
    </row>
    <row r="110" spans="1:1" x14ac:dyDescent="0.25">
      <c r="A110" s="55"/>
    </row>
    <row r="111" spans="1:1" x14ac:dyDescent="0.25">
      <c r="A111" s="55"/>
    </row>
    <row r="112" spans="1:1" x14ac:dyDescent="0.25">
      <c r="A112" s="55"/>
    </row>
    <row r="113" spans="1:1" x14ac:dyDescent="0.25">
      <c r="A113" s="56"/>
    </row>
    <row r="114" spans="1:1" x14ac:dyDescent="0.25">
      <c r="A114" s="57"/>
    </row>
    <row r="115" spans="1:1" x14ac:dyDescent="0.25">
      <c r="A115" s="56"/>
    </row>
    <row r="118" spans="1:1" x14ac:dyDescent="0.25">
      <c r="A118" s="54"/>
    </row>
    <row r="119" spans="1:1" x14ac:dyDescent="0.25">
      <c r="A119" s="55"/>
    </row>
    <row r="120" spans="1:1" x14ac:dyDescent="0.25">
      <c r="A120" s="55"/>
    </row>
    <row r="121" spans="1:1" x14ac:dyDescent="0.25">
      <c r="A121" s="55"/>
    </row>
    <row r="122" spans="1:1" x14ac:dyDescent="0.25">
      <c r="A122" s="55"/>
    </row>
    <row r="123" spans="1:1" x14ac:dyDescent="0.25">
      <c r="A123" s="55"/>
    </row>
    <row r="124" spans="1:1" x14ac:dyDescent="0.25">
      <c r="A124" s="55"/>
    </row>
    <row r="125" spans="1:1" x14ac:dyDescent="0.25">
      <c r="A125" s="55"/>
    </row>
    <row r="126" spans="1:1" x14ac:dyDescent="0.25">
      <c r="A126" s="55"/>
    </row>
    <row r="127" spans="1:1" x14ac:dyDescent="0.25">
      <c r="A127" s="56"/>
    </row>
    <row r="128" spans="1:1" x14ac:dyDescent="0.25">
      <c r="A128" s="57"/>
    </row>
    <row r="129" spans="1:1" x14ac:dyDescent="0.25">
      <c r="A129" s="56"/>
    </row>
    <row r="132" spans="1:1" x14ac:dyDescent="0.25">
      <c r="A132" s="54"/>
    </row>
    <row r="133" spans="1:1" x14ac:dyDescent="0.25">
      <c r="A133" s="55"/>
    </row>
    <row r="134" spans="1:1" x14ac:dyDescent="0.25">
      <c r="A134" s="55"/>
    </row>
    <row r="135" spans="1:1" x14ac:dyDescent="0.25">
      <c r="A135" s="55"/>
    </row>
    <row r="136" spans="1:1" x14ac:dyDescent="0.25">
      <c r="A136" s="55"/>
    </row>
    <row r="137" spans="1:1" x14ac:dyDescent="0.25">
      <c r="A137" s="55"/>
    </row>
    <row r="138" spans="1:1" x14ac:dyDescent="0.25">
      <c r="A138" s="55"/>
    </row>
    <row r="139" spans="1:1" x14ac:dyDescent="0.25">
      <c r="A139" s="55"/>
    </row>
    <row r="140" spans="1:1" x14ac:dyDescent="0.25">
      <c r="A140" s="55"/>
    </row>
    <row r="141" spans="1:1" x14ac:dyDescent="0.25">
      <c r="A141" s="56"/>
    </row>
    <row r="142" spans="1:1" x14ac:dyDescent="0.25">
      <c r="A142" s="57"/>
    </row>
    <row r="143" spans="1:1" x14ac:dyDescent="0.25">
      <c r="A143" s="56"/>
    </row>
    <row r="146" spans="1:1" x14ac:dyDescent="0.25">
      <c r="A146" s="54"/>
    </row>
    <row r="147" spans="1:1" x14ac:dyDescent="0.25">
      <c r="A147" s="55"/>
    </row>
    <row r="148" spans="1:1" x14ac:dyDescent="0.25">
      <c r="A148" s="55"/>
    </row>
    <row r="149" spans="1:1" x14ac:dyDescent="0.25">
      <c r="A149" s="55"/>
    </row>
    <row r="150" spans="1:1" x14ac:dyDescent="0.25">
      <c r="A150" s="55"/>
    </row>
    <row r="151" spans="1:1" x14ac:dyDescent="0.25">
      <c r="A151" s="55"/>
    </row>
    <row r="152" spans="1:1" x14ac:dyDescent="0.25">
      <c r="A152" s="55"/>
    </row>
    <row r="153" spans="1:1" x14ac:dyDescent="0.25">
      <c r="A153" s="55"/>
    </row>
    <row r="154" spans="1:1" x14ac:dyDescent="0.25">
      <c r="A154" s="55"/>
    </row>
    <row r="155" spans="1:1" x14ac:dyDescent="0.25">
      <c r="A155" s="56"/>
    </row>
    <row r="156" spans="1:1" x14ac:dyDescent="0.25">
      <c r="A156" s="57"/>
    </row>
    <row r="157" spans="1:1" x14ac:dyDescent="0.25">
      <c r="A157" s="56"/>
    </row>
    <row r="160" spans="1:1" x14ac:dyDescent="0.25">
      <c r="A160" s="54"/>
    </row>
    <row r="161" spans="1:1" x14ac:dyDescent="0.25">
      <c r="A161" s="55"/>
    </row>
    <row r="162" spans="1:1" x14ac:dyDescent="0.25">
      <c r="A162" s="55"/>
    </row>
    <row r="163" spans="1:1" x14ac:dyDescent="0.25">
      <c r="A163" s="55"/>
    </row>
    <row r="164" spans="1:1" x14ac:dyDescent="0.25">
      <c r="A164" s="55"/>
    </row>
    <row r="165" spans="1:1" x14ac:dyDescent="0.25">
      <c r="A165" s="55"/>
    </row>
    <row r="166" spans="1:1" x14ac:dyDescent="0.25">
      <c r="A166" s="55"/>
    </row>
    <row r="167" spans="1:1" x14ac:dyDescent="0.25">
      <c r="A167" s="55"/>
    </row>
    <row r="168" spans="1:1" x14ac:dyDescent="0.25">
      <c r="A168" s="55"/>
    </row>
    <row r="169" spans="1:1" x14ac:dyDescent="0.25">
      <c r="A169" s="56"/>
    </row>
    <row r="170" spans="1:1" x14ac:dyDescent="0.25">
      <c r="A170" s="57"/>
    </row>
    <row r="171" spans="1:1" x14ac:dyDescent="0.25">
      <c r="A171" s="5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4d30e77a-6613-410c-aaee-9f6e1fd8795d">http://www.co.marion.or.us/nr/rdonlyres/bec67435-6ead-4153-81c8-07321c743ebb/58811/district114scottsmills1.xlsx</MigrationSourceURL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EF27E785BEC4E8F3B2505256B27F4" ma:contentTypeVersion="2" ma:contentTypeDescription="Create a new document." ma:contentTypeScope="" ma:versionID="224f2ecd57234e13a586bc66fe2b4bc1">
  <xsd:schema xmlns:xsd="http://www.w3.org/2001/XMLSchema" xmlns:xs="http://www.w3.org/2001/XMLSchema" xmlns:p="http://schemas.microsoft.com/office/2006/metadata/properties" xmlns:ns1="http://schemas.microsoft.com/sharepoint/v3" xmlns:ns2="4d30e77a-6613-410c-aaee-9f6e1fd8795d" targetNamespace="http://schemas.microsoft.com/office/2006/metadata/properties" ma:root="true" ma:fieldsID="817f8e77ff7157784b5b46061b7d6193" ns1:_="" ns2:_="">
    <xsd:import namespace="http://schemas.microsoft.com/sharepoint/v3"/>
    <xsd:import namespace="4d30e77a-6613-410c-aaee-9f6e1fd879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0e77a-6613-410c-aaee-9f6e1fd8795d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DA64B5-7C08-4B47-9216-C5293BAA897C}">
  <ds:schemaRefs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schemas.openxmlformats.org/package/2006/metadata/core-properties"/>
    <ds:schemaRef ds:uri="4d30e77a-6613-410c-aaee-9f6e1fd8795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8F913D2-FDE2-4883-83F7-0DC1ED47B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30e77a-6613-410c-aaee-9f6e1fd8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38AAC1-81F6-4CDC-B6E5-320F532B39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 Accounts by Section</vt:lpstr>
      <vt:lpstr>Total Taxes for Distribution</vt:lpstr>
      <vt:lpstr>RMV, M50AV, MAV</vt:lpstr>
      <vt:lpstr>%GAP</vt:lpstr>
      <vt:lpstr>%Gap by Property Class</vt:lpstr>
      <vt:lpstr>Residential</vt:lpstr>
      <vt:lpstr>Farm</vt:lpstr>
      <vt:lpstr>Commercial</vt:lpstr>
      <vt:lpstr>Industrial</vt:lpstr>
      <vt:lpstr>Total Compression</vt:lpstr>
      <vt:lpstr>Exemption Trends</vt:lpstr>
      <vt:lpstr>Exception Value</vt:lpstr>
      <vt:lpstr>Property Class Value Summary</vt:lpstr>
    </vt:vector>
  </TitlesOfParts>
  <Company>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Crouch</dc:creator>
  <cp:lastModifiedBy>John Crouch</cp:lastModifiedBy>
  <dcterms:created xsi:type="dcterms:W3CDTF">2011-12-08T16:14:55Z</dcterms:created>
  <dcterms:modified xsi:type="dcterms:W3CDTF">2020-12-18T17:18:07Z</dcterms:modified>
</cp:coreProperties>
</file>