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comments2.xml" ContentType="application/vnd.openxmlformats-officedocument.spreadsheetml.comments+xml"/>
  <Override PartName="/xl/drawings/drawing10.xml" ContentType="application/vnd.openxmlformats-officedocument.drawing+xml"/>
  <Override PartName="/xl/comments3.xml" ContentType="application/vnd.openxmlformats-officedocument.spreadsheetml.comments+xml"/>
  <Override PartName="/xl/charts/chart7.xml" ContentType="application/vnd.openxmlformats-officedocument.drawingml.chart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Crouch\Desktop\"/>
    </mc:Choice>
  </mc:AlternateContent>
  <xr:revisionPtr revIDLastSave="0" documentId="13_ncr:1_{AC8E456B-527F-4E43-A31E-C664D81F887F}" xr6:coauthVersionLast="36" xr6:coauthVersionMax="36" xr10:uidLastSave="{00000000-0000-0000-0000-000000000000}"/>
  <bookViews>
    <workbookView xWindow="0" yWindow="0" windowWidth="19200" windowHeight="11385" tabRatio="828" xr2:uid="{00000000-000D-0000-FFFF-FFFF00000000}"/>
  </bookViews>
  <sheets>
    <sheet name="Total Accounts by Section" sheetId="1" r:id="rId1"/>
    <sheet name="Total Taxes for Distribution" sheetId="2" r:id="rId2"/>
    <sheet name="RMV, M50AV, MAV" sheetId="3" r:id="rId3"/>
    <sheet name="%GAP" sheetId="4" r:id="rId4"/>
    <sheet name="%Gap by Property Class" sheetId="5" r:id="rId5"/>
    <sheet name="Residential" sheetId="6" r:id="rId6"/>
    <sheet name="Farm" sheetId="7" r:id="rId7"/>
    <sheet name="Commercial" sheetId="8" r:id="rId8"/>
    <sheet name="Industrial" sheetId="9" r:id="rId9"/>
    <sheet name="Total Compression" sheetId="11" r:id="rId10"/>
    <sheet name="Exemption Trends" sheetId="12" r:id="rId11"/>
    <sheet name="Exception Value" sheetId="13" r:id="rId12"/>
    <sheet name="Property Class Value Summary" sheetId="14" r:id="rId13"/>
  </sheets>
  <calcPr calcId="191029"/>
</workbook>
</file>

<file path=xl/calcChain.xml><?xml version="1.0" encoding="utf-8"?>
<calcChain xmlns="http://schemas.openxmlformats.org/spreadsheetml/2006/main">
  <c r="V2" i="5" l="1"/>
  <c r="V3" i="5"/>
  <c r="V4" i="5"/>
  <c r="V5" i="5"/>
  <c r="V8" i="5"/>
  <c r="V9" i="5"/>
  <c r="V10" i="5"/>
  <c r="V11" i="5"/>
  <c r="V14" i="5"/>
  <c r="V15" i="5"/>
  <c r="V16" i="5"/>
  <c r="V17" i="5"/>
  <c r="V20" i="5"/>
  <c r="V21" i="5"/>
  <c r="V22" i="5"/>
  <c r="V5" i="8"/>
  <c r="V5" i="7"/>
  <c r="V5" i="6"/>
  <c r="V9" i="4"/>
  <c r="V7" i="4"/>
  <c r="U5" i="8" l="1"/>
  <c r="U5" i="7"/>
  <c r="U5" i="6"/>
  <c r="U2" i="5"/>
  <c r="U3" i="5"/>
  <c r="U4" i="5"/>
  <c r="U8" i="5"/>
  <c r="U9" i="5"/>
  <c r="U10" i="5"/>
  <c r="U14" i="5"/>
  <c r="U15" i="5"/>
  <c r="U17" i="5" s="1"/>
  <c r="U16" i="5"/>
  <c r="U20" i="5"/>
  <c r="U21" i="5"/>
  <c r="U22" i="5"/>
  <c r="U9" i="4"/>
  <c r="U7" i="4"/>
  <c r="U11" i="5" l="1"/>
  <c r="U5" i="5"/>
  <c r="T5" i="8"/>
  <c r="T5" i="7"/>
  <c r="T5" i="6"/>
  <c r="T2" i="5"/>
  <c r="T3" i="5"/>
  <c r="T5" i="5" s="1"/>
  <c r="T4" i="5"/>
  <c r="T8" i="5"/>
  <c r="T9" i="5"/>
  <c r="T10" i="5"/>
  <c r="T14" i="5"/>
  <c r="T15" i="5"/>
  <c r="T17" i="5" s="1"/>
  <c r="T16" i="5"/>
  <c r="T20" i="5"/>
  <c r="T21" i="5"/>
  <c r="T22" i="5"/>
  <c r="T9" i="4"/>
  <c r="T7" i="4"/>
  <c r="T11" i="5" l="1"/>
  <c r="S5" i="8"/>
  <c r="S5" i="7"/>
  <c r="S5" i="6"/>
  <c r="S2" i="5"/>
  <c r="S3" i="5"/>
  <c r="S5" i="5" s="1"/>
  <c r="S4" i="5"/>
  <c r="S8" i="5"/>
  <c r="S9" i="5"/>
  <c r="S10" i="5"/>
  <c r="S14" i="5"/>
  <c r="S15" i="5"/>
  <c r="S16" i="5"/>
  <c r="S20" i="5"/>
  <c r="S21" i="5"/>
  <c r="S22" i="5"/>
  <c r="S9" i="4"/>
  <c r="S7" i="4"/>
  <c r="S11" i="5" l="1"/>
  <c r="S17" i="5"/>
  <c r="R21" i="5"/>
  <c r="R22" i="5"/>
  <c r="R20" i="5"/>
  <c r="R15" i="5"/>
  <c r="R16" i="5"/>
  <c r="R14" i="5"/>
  <c r="R9" i="5"/>
  <c r="R10" i="5"/>
  <c r="R8" i="5"/>
  <c r="R3" i="5"/>
  <c r="R4" i="5"/>
  <c r="R2" i="5"/>
  <c r="R5" i="8"/>
  <c r="R5" i="7"/>
  <c r="R5" i="6"/>
  <c r="R9" i="4"/>
  <c r="R7" i="4"/>
  <c r="R17" i="5" l="1"/>
  <c r="R11" i="5"/>
  <c r="R5" i="5"/>
  <c r="Q5" i="6"/>
  <c r="Q5" i="8"/>
  <c r="Q5" i="7"/>
  <c r="Q9" i="4"/>
  <c r="Q7" i="4"/>
  <c r="Q2" i="5"/>
  <c r="Q3" i="5"/>
  <c r="Q4" i="5"/>
  <c r="Q8" i="5"/>
  <c r="Q9" i="5"/>
  <c r="Q10" i="5"/>
  <c r="Q14" i="5"/>
  <c r="Q15" i="5"/>
  <c r="Q16" i="5"/>
  <c r="Q11" i="5" l="1"/>
  <c r="Q5" i="5"/>
  <c r="Q17" i="5"/>
  <c r="P15" i="5"/>
  <c r="P16" i="5"/>
  <c r="P14" i="5"/>
  <c r="P9" i="5"/>
  <c r="P10" i="5"/>
  <c r="P8" i="5"/>
  <c r="P3" i="5"/>
  <c r="P4" i="5"/>
  <c r="P2" i="5"/>
  <c r="P5" i="6"/>
  <c r="P5" i="7"/>
  <c r="P5" i="8"/>
  <c r="P9" i="4"/>
  <c r="P7" i="4"/>
  <c r="P5" i="5" l="1"/>
  <c r="P17" i="5"/>
  <c r="P11" i="5"/>
  <c r="O17" i="5"/>
  <c r="O5" i="5" l="1"/>
  <c r="O11" i="5"/>
  <c r="O5" i="8"/>
  <c r="O5" i="7"/>
  <c r="O5" i="6"/>
  <c r="O7" i="4" l="1"/>
  <c r="B7" i="4"/>
  <c r="C9" i="4"/>
  <c r="D9" i="4"/>
  <c r="E9" i="4"/>
  <c r="F9" i="4"/>
  <c r="G9" i="4"/>
  <c r="H9" i="4"/>
  <c r="I9" i="4"/>
  <c r="J9" i="4"/>
  <c r="K9" i="4"/>
  <c r="L9" i="4"/>
  <c r="M9" i="4"/>
  <c r="N9" i="4"/>
  <c r="O9" i="4"/>
  <c r="B9" i="4"/>
  <c r="N7" i="4" l="1"/>
  <c r="N23" i="5" l="1"/>
  <c r="N17" i="5"/>
  <c r="N11" i="5"/>
  <c r="N5" i="5"/>
  <c r="N5" i="6"/>
  <c r="N5" i="7"/>
  <c r="N5" i="8"/>
  <c r="N5" i="9"/>
  <c r="M23" i="5" l="1"/>
  <c r="L23" i="5"/>
  <c r="K23" i="5"/>
  <c r="J23" i="5"/>
  <c r="I23" i="5"/>
  <c r="H23" i="5"/>
  <c r="G23" i="5"/>
  <c r="F23" i="5"/>
  <c r="E23" i="5"/>
  <c r="D23" i="5"/>
  <c r="C23" i="5"/>
  <c r="B23" i="5"/>
  <c r="M17" i="5"/>
  <c r="L17" i="5"/>
  <c r="K17" i="5"/>
  <c r="J17" i="5"/>
  <c r="I17" i="5"/>
  <c r="H17" i="5"/>
  <c r="G17" i="5"/>
  <c r="F17" i="5"/>
  <c r="E17" i="5"/>
  <c r="D17" i="5"/>
  <c r="C17" i="5"/>
  <c r="B17" i="5"/>
  <c r="M11" i="5"/>
  <c r="L11" i="5"/>
  <c r="K11" i="5"/>
  <c r="J11" i="5"/>
  <c r="I11" i="5"/>
  <c r="H11" i="5"/>
  <c r="G11" i="5"/>
  <c r="F11" i="5"/>
  <c r="E11" i="5"/>
  <c r="D11" i="5"/>
  <c r="C11" i="5"/>
  <c r="B11" i="5"/>
  <c r="M5" i="5"/>
  <c r="L5" i="5"/>
  <c r="K5" i="5"/>
  <c r="J5" i="5"/>
  <c r="I5" i="5"/>
  <c r="H5" i="5"/>
  <c r="G5" i="5"/>
  <c r="F5" i="5"/>
  <c r="E5" i="5"/>
  <c r="D5" i="5"/>
  <c r="C5" i="5"/>
  <c r="B5" i="5"/>
  <c r="C5" i="6" l="1"/>
  <c r="D5" i="6"/>
  <c r="E5" i="6"/>
  <c r="F5" i="6"/>
  <c r="G5" i="6"/>
  <c r="H5" i="6"/>
  <c r="I5" i="6"/>
  <c r="J5" i="6"/>
  <c r="K5" i="6"/>
  <c r="L5" i="6"/>
  <c r="M5" i="6"/>
  <c r="B5" i="6"/>
  <c r="C5" i="7"/>
  <c r="D5" i="7"/>
  <c r="E5" i="7"/>
  <c r="F5" i="7"/>
  <c r="G5" i="7"/>
  <c r="H5" i="7"/>
  <c r="I5" i="7"/>
  <c r="J5" i="7"/>
  <c r="K5" i="7"/>
  <c r="L5" i="7"/>
  <c r="M5" i="7"/>
  <c r="B5" i="7"/>
  <c r="C5" i="8"/>
  <c r="D5" i="8"/>
  <c r="E5" i="8"/>
  <c r="F5" i="8"/>
  <c r="G5" i="8"/>
  <c r="H5" i="8"/>
  <c r="I5" i="8"/>
  <c r="J5" i="8"/>
  <c r="K5" i="8"/>
  <c r="L5" i="8"/>
  <c r="M5" i="8"/>
  <c r="B5" i="8"/>
  <c r="M5" i="9"/>
  <c r="C5" i="9"/>
  <c r="D5" i="9"/>
  <c r="E5" i="9"/>
  <c r="F5" i="9"/>
  <c r="G5" i="9"/>
  <c r="H5" i="9"/>
  <c r="I5" i="9"/>
  <c r="J5" i="9"/>
  <c r="K5" i="9"/>
  <c r="L5" i="9"/>
  <c r="B5" i="9"/>
  <c r="C7" i="4" l="1"/>
  <c r="D7" i="4"/>
  <c r="E7" i="4"/>
  <c r="F7" i="4"/>
  <c r="G7" i="4"/>
  <c r="H7" i="4"/>
  <c r="I7" i="4"/>
  <c r="J7" i="4"/>
  <c r="K7" i="4"/>
  <c r="L7" i="4"/>
  <c r="M7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Crouch</author>
  </authors>
  <commentList>
    <comment ref="A2" authorId="0" shapeId="0" xr:uid="{00000000-0006-0000-0100-000001000000}">
      <text>
        <r>
          <rPr>
            <sz val="8"/>
            <color indexed="81"/>
            <rFont val="Tahoma"/>
            <family val="2"/>
          </rPr>
          <t>Data must come from the Summary of Tax Roll, Total Taxes for Distribution Column. You cannot TCL this data.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Crouch</author>
  </authors>
  <commentList>
    <comment ref="A2" authorId="0" shapeId="0" xr:uid="{00000000-0006-0000-0900-000001000000}">
      <text>
        <r>
          <rPr>
            <sz val="8"/>
            <color indexed="81"/>
            <rFont val="Tahoma"/>
            <family val="2"/>
          </rPr>
          <t xml:space="preserve">Line 27 of sal table 4a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Crouch</author>
  </authors>
  <commentList>
    <comment ref="A2" authorId="0" shapeId="0" xr:uid="{00000000-0006-0000-0A00-000001000000}">
      <text>
        <r>
          <rPr>
            <sz val="8"/>
            <color indexed="81"/>
            <rFont val="Tahoma"/>
            <family val="2"/>
          </rPr>
          <t>DV1, DV1P, DV1S, DV2, DV2S, MX1, PSO</t>
        </r>
      </text>
    </comment>
    <comment ref="A3" authorId="0" shapeId="0" xr:uid="{00000000-0006-0000-0A00-000002000000}">
      <text>
        <r>
          <rPr>
            <sz val="8"/>
            <color indexed="81"/>
            <rFont val="Tahoma"/>
            <family val="2"/>
          </rPr>
          <t xml:space="preserve">FACITY, FACNTY, FASTAT, FNCITY, FNCNTY, FNFED, FNSTAT, PACITY, PACNTY, PASTAT, PNCITY, PNCNTY, PNSTAT, PNSTPL, FASCHL, FASTDN, FNSCHL, PASCHL, PASTDN, PNSCHL
</t>
        </r>
      </text>
    </comment>
    <comment ref="A4" authorId="0" shapeId="0" xr:uid="{00000000-0006-0000-0A00-000003000000}">
      <text>
        <r>
          <rPr>
            <sz val="8"/>
            <color indexed="81"/>
            <rFont val="Tahoma"/>
            <family val="2"/>
          </rPr>
          <t xml:space="preserve">FACHAR, FAFRAT, FARELI, PACHAR, PAFRAT, PARELI
</t>
        </r>
      </text>
    </comment>
  </commentList>
</comments>
</file>

<file path=xl/sharedStrings.xml><?xml version="1.0" encoding="utf-8"?>
<sst xmlns="http://schemas.openxmlformats.org/spreadsheetml/2006/main" count="795" uniqueCount="149">
  <si>
    <t>Utility</t>
  </si>
  <si>
    <t>Residential</t>
  </si>
  <si>
    <t>Farm</t>
  </si>
  <si>
    <t>Commercial</t>
  </si>
  <si>
    <t>Industrial</t>
  </si>
  <si>
    <t>RMV</t>
  </si>
  <si>
    <t>M50AV</t>
  </si>
  <si>
    <t>MAV</t>
  </si>
  <si>
    <t>RMV=M50AV</t>
  </si>
  <si>
    <t>SELECT RH11 WITH M50.ASSD.VALUE &gt;"0"</t>
  </si>
  <si>
    <t>LIST RH11 TOTAL RMV.VALUE TOTAL M50.ASSD.VALUE TCD</t>
  </si>
  <si>
    <t>LIST RH11 WITH RMV.VALUE=M50.ASSD.VALUE TCD</t>
  </si>
  <si>
    <t>%Gap</t>
  </si>
  <si>
    <t>SELECT RH11 WITH PROP.CLASS="2]""7]""002""02]"</t>
  </si>
  <si>
    <t>SELECT RH11 WITH PROP.CLASS="3]"</t>
  </si>
  <si>
    <t>Government</t>
  </si>
  <si>
    <t>Religious, Charitable, Fraternal</t>
  </si>
  <si>
    <t>Total Exception RMV</t>
  </si>
  <si>
    <t>Total Exception MAV</t>
  </si>
  <si>
    <t>RESIDENTIAL</t>
  </si>
  <si>
    <t>FARM</t>
  </si>
  <si>
    <t>COMMERCIAL</t>
  </si>
  <si>
    <t>INDUSTRIAL</t>
  </si>
  <si>
    <t>SELECT RH11 WITH TYPE="A" AND WITH PROP.ID="U]" AND WITH DISTRICTS="[117]"</t>
  </si>
  <si>
    <t>SELECT RH11 WITH TYPE="A" AND WITH PROP.ID="P]" AND WITH DISTRICTS="[117]"</t>
  </si>
  <si>
    <t>SELECT RH11 WITH TYPE="A" AND WITH PROP.CLASS="1]""49]""01]""R]""M]" AND WITH DISTRICTS="[117]"</t>
  </si>
  <si>
    <t>SELECT RH11 WITH TYPE="A" AND WITH PROP.CLASS="40]""45]""5]""6]""8]""04]""F]" AND WITH DISTRICTS="[117]"</t>
  </si>
  <si>
    <t>SELECT RH11 WITH TYPE="A" AND WITH PROP.CLASS = "2]""7]""C]""02]" AND WITH DISTRICTS="[117]"</t>
  </si>
  <si>
    <t>SELECT RH11 WITH TYPE="A" AND WITH PROP.CLASS="3]" AND WITH DISTRICTS="[117]"</t>
  </si>
  <si>
    <t>SELECT RH11 WITH TYPE="A" AND WITH DISTRICTS="[117]"</t>
  </si>
  <si>
    <t>Total Compression loss for District 117</t>
  </si>
  <si>
    <t>ASSIGN.PRINTER TSG-HS</t>
  </si>
  <si>
    <t>The blank property classes are personal property and utility accounts.</t>
  </si>
  <si>
    <t>Prop Class</t>
  </si>
  <si>
    <t>Accounts</t>
  </si>
  <si>
    <t>Exempt RMV</t>
  </si>
  <si>
    <t>Imp RMV</t>
  </si>
  <si>
    <t>Land RMV</t>
  </si>
  <si>
    <t>C10</t>
  </si>
  <si>
    <t>C20</t>
  </si>
  <si>
    <t>C80</t>
  </si>
  <si>
    <t>C90</t>
  </si>
  <si>
    <t>F11</t>
  </si>
  <si>
    <t>R30</t>
  </si>
  <si>
    <t>R90</t>
  </si>
  <si>
    <t>XXX</t>
  </si>
  <si>
    <t>R10</t>
  </si>
  <si>
    <t>003</t>
  </si>
  <si>
    <t>010</t>
  </si>
  <si>
    <t>C91</t>
  </si>
  <si>
    <t>R99</t>
  </si>
  <si>
    <t>019</t>
  </si>
  <si>
    <t>029</t>
  </si>
  <si>
    <t>C50</t>
  </si>
  <si>
    <t>SELECT RH12 WITH TYPE="A" AND WITH DISTRICTS="[117]"</t>
  </si>
  <si>
    <t>SELECT RH12 WITH M50.ASSD.VALUE &gt;"0"</t>
  </si>
  <si>
    <t>LIST RH12 TOTAL RMV.VALUE TOTAL M50.ASSD.VALUE TCD</t>
  </si>
  <si>
    <t>LIST RH12 WITH RMV.VALUE=M50.ASSD.VALUE TCD</t>
  </si>
  <si>
    <t>SELECT RH12 WITH PROP.CLASS="3]""208""X03""X08"</t>
  </si>
  <si>
    <t>SELECT RH12 WITH TYPE="A" AND WITH PROP.ID="U]" AND WITH DISTRICTS="[117]"</t>
  </si>
  <si>
    <t>SELECT RH12 WITH TYPE="A" AND WITH PROP.ID="P]" AND WITH DISTRICTS="[117]"</t>
  </si>
  <si>
    <t>SELECT RH12 WITH TYPE="A" AND WITH PROP.CLASS="1]""49]""01]""R]""M]" AND WITH DISTRICTS="[117]"</t>
  </si>
  <si>
    <t>SELECT RH12 WITH TYPE="A" AND WITH PROP.CLASS="40]""45]""5]""6]""8]""04]""F]" AND WITH DISTRICTS="[117]"</t>
  </si>
  <si>
    <t>SELECT RH12 WITH TYPE="A" AND WITH PROP.CLASS = "200""201""202""7]""C]""02]" AND WITH DISTRICTS="[117]"</t>
  </si>
  <si>
    <t>SELECT RH12 WITH TYPE="A" AND WITH PROP.CLASS="3]""208""X03""X08" AND WITH DISTRICTS="[117]"</t>
  </si>
  <si>
    <t>Excludes Prop Class 002 &amp; 003</t>
  </si>
  <si>
    <t>Total Taxes for Distribution, City of Sublimity (District 117)</t>
  </si>
  <si>
    <t>RMV=MAV</t>
  </si>
  <si>
    <t>% Gap MAV to RMV</t>
  </si>
  <si>
    <t>% Gap M50AV to RMV</t>
  </si>
  <si>
    <t>Excludes Business Personal Property</t>
  </si>
  <si>
    <t>Total Accounts where RMV=M50AV</t>
  </si>
  <si>
    <t>SAVE.LIST SUBLCOM11</t>
  </si>
  <si>
    <t>GET.LIST SUBLCOM11</t>
  </si>
  <si>
    <t>SAVE.LIST SUBLIND12</t>
  </si>
  <si>
    <t>GET.LIST SUBLIND12</t>
  </si>
  <si>
    <t>SAVE.LIST SUBLIND11</t>
  </si>
  <si>
    <t>GET.LIST SUBLIND11</t>
  </si>
  <si>
    <t>Utility Totals</t>
  </si>
  <si>
    <t>PP Totals</t>
  </si>
  <si>
    <t>Pers. Prop.</t>
  </si>
  <si>
    <t>Pers. Prop</t>
  </si>
  <si>
    <t>100</t>
  </si>
  <si>
    <t>101</t>
  </si>
  <si>
    <t>102</t>
  </si>
  <si>
    <t>121</t>
  </si>
  <si>
    <t>200</t>
  </si>
  <si>
    <t>201</t>
  </si>
  <si>
    <t>490</t>
  </si>
  <si>
    <t>491</t>
  </si>
  <si>
    <t>540</t>
  </si>
  <si>
    <t>541</t>
  </si>
  <si>
    <t>551</t>
  </si>
  <si>
    <t>701</t>
  </si>
  <si>
    <t>707</t>
  </si>
  <si>
    <t>Business Personal Property</t>
  </si>
  <si>
    <t>SELECT RH12 WITH PROP.CLASS="200""201""202""7]""002""02]"</t>
  </si>
  <si>
    <t>SAVE.LIST SUBLCOM12</t>
  </si>
  <si>
    <t>GET.LIST SUBLCOM12</t>
  </si>
  <si>
    <t>781</t>
  </si>
  <si>
    <t>SELECT RH12 WITHOUT PROP.CLASS="R]""M]""C]""F]"</t>
  </si>
  <si>
    <t>SELECT RH11 WITHOUT PROP.CLASS="R]""M]""C]""F]"</t>
  </si>
  <si>
    <t>700</t>
  </si>
  <si>
    <t>499</t>
  </si>
  <si>
    <t>Veterans, Active Duty, Public Safety</t>
  </si>
  <si>
    <t>SELECT RH20 WITH TYPE="A" AND WITH PROP.ID="U]" AND WITH DISTRICTS="[117]"</t>
  </si>
  <si>
    <t>SELECT RH20 WITH TYPE="A" AND WITH PROP.ID="P]" AND WITH DISTRICTS="[117]"</t>
  </si>
  <si>
    <t>SELECT RH20 WITH TYPE="A" AND WITH PROP.CLASS="1]""49]""01]""R]""M]" AND WITH DISTRICTS="[117]"</t>
  </si>
  <si>
    <t>SELECT RH20 WITH TYPE="A" AND WITH PROP.CLASS = "200""201""202""7]""C]""02]""9]" AND WITH DISTRICTS="[117]"</t>
  </si>
  <si>
    <t>LIST RH20 WITH TYPE="A" AND WITH DISTRICTS="[117]" AND WITH PROP.CLASS NE "003" TOTAL RMV.VALUE TOTAL M50.ASSD.VALUE TOTAL MAV.VALUE TCD</t>
  </si>
  <si>
    <t>SELECT RH20 WITH TYPE="A" AND WITH DISTRICTS="[117]"</t>
  </si>
  <si>
    <t>SELECT RH20 WITHOUT PROP.ID="P]""U]"</t>
  </si>
  <si>
    <t>SELECT RH20 WITHOUT PROP.CLASS="R]""M]""C]""F]"</t>
  </si>
  <si>
    <t>SELECT RH20 WITH M50.ASSD.VALUE&gt;"0"</t>
  </si>
  <si>
    <t>LIST RH20 TOTAL RMV.VALUE TOTAL M50.ASSD.VALUE TOTAL MAV.VALUE TCD</t>
  </si>
  <si>
    <t>LIST RH20 WITH RMV.VALUE=M50.ASSD.VALUE TCD</t>
  </si>
  <si>
    <t>LIST RH20 WITH RMV.VALUE=MAV.VALUE TCD</t>
  </si>
  <si>
    <t>SAVE.LIST SUBL20</t>
  </si>
  <si>
    <t>GET.LIST SUBL20</t>
  </si>
  <si>
    <t>LIST RH20 TOTAL RMV.VALUE TOTAL M50.ASSD.VALUE TCD</t>
  </si>
  <si>
    <t>SAVE.LIST SUBLIND20</t>
  </si>
  <si>
    <t>GET.LIST SUBLIND20</t>
  </si>
  <si>
    <t>SELECT RH20 WITH PROP.CLASS="1]""49]""01]"</t>
  </si>
  <si>
    <t>SAVE.LIST SUBLRES20</t>
  </si>
  <si>
    <t>GET.LIST SUBLRES20</t>
  </si>
  <si>
    <t>SAVE.LIST SUBLFAR20</t>
  </si>
  <si>
    <t>GET.LIST SUBLFAR20</t>
  </si>
  <si>
    <t>SELECT RH20 WITH PROP.CLASS="200""201""202""7]""002""02]""9]"</t>
  </si>
  <si>
    <t>SELECT RH20 WITHOUT PROP.CLASS ="R]""M]""C]""F]"</t>
  </si>
  <si>
    <t>SAVE.LIST SUBLCOM20</t>
  </si>
  <si>
    <t>GET.LIST SUBLCOM20</t>
  </si>
  <si>
    <t>SELECT RH20 WITH TYPE="A" AND WITH DISTRICTS="[117]" AND WITH EX.CODES="DV]""MX1""PSO"</t>
  </si>
  <si>
    <t>SELECT RH20 WITH TYPE="A" AND WITH DISTRICTS="[117]" AND WITH EX.CODES="FACITY""FACNTY""FASTAT""FNCITY""FNCNTY""FNFED""FNSTAT""PACITY""PACNTY""PASTAT""PNCITY""PNCNTY""PNSTAT""PNSTPL""FASCHL""FASTDN""FNSCHL""PASCHL""PASTDN""PNSCHL"</t>
  </si>
  <si>
    <t>SELECT RH20 WITH TYPE="A" AND WITH DISTRICTS="[117]" AND WITH EX.CODES="FACHAR""FAFRAT""FARELI""PACHAR""PAFRAT""PARELI"</t>
  </si>
  <si>
    <t>LIST RH20 WITH TYPE="A" AND WITH DISTRICTS="[117]" TOTAL EXCEPT.RMV.VALUE TOTAL EXCEPT.MAV.VALUE TCD</t>
  </si>
  <si>
    <t>LIST RH20 BY PROP.CLASS BREAK.ON PROP.CLASS TCD TOTAL RMV.VALUE TOTAL M50.ASSD.VALUE TOTAL MAV.VALUE (P</t>
  </si>
  <si>
    <t>LIST RH20 WITH PROP.CLASS=""</t>
  </si>
  <si>
    <t>SELECT RH20 WITH PROP.ID="U]"</t>
  </si>
  <si>
    <t>SELECT RH20 WITH PROP.ID="P]"</t>
  </si>
  <si>
    <t>LIST RV20 BY PROP.CLASS BREAK.ON PROP.CLASS TCD TOTAL 7A.EX TOTAL 7A.IMP TOTAL 7A.LAND (P</t>
  </si>
  <si>
    <t>LIST RV20 TOTAL 7A.EX TOTAL 7A.IMP TOTAL 7A.LAND TCD</t>
  </si>
  <si>
    <t>SAVE.LIST SUBL20U</t>
  </si>
  <si>
    <t>GET.LIST SUBL20U</t>
  </si>
  <si>
    <t>SAVE.LIST SUBL20P</t>
  </si>
  <si>
    <t>GET.LIST SUBL20P</t>
  </si>
  <si>
    <t>SELECT RH20 WITH TYPE="A" AND WITH PROP.CLASS="40]""45]""5]""6]""8]""04]""F]""X58" AND WITH DISTRICTS="[117]"</t>
  </si>
  <si>
    <t>SELECT RH20 WITH TYPE="A" AND WITH PROP.CLASS="3]""X03""X08""208" AND WITH DISTRICTS="[117]"</t>
  </si>
  <si>
    <t>SELECT RH20 WITH PROP.CLASS="40]""45]""5]""6]""8]""04]""X58"</t>
  </si>
  <si>
    <t>SELECT RH20 WITH PROP.CLASS="3]""208""X03""X08"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</si>
</sst>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$&quot;#,##0_);\(&quot;$&quot;#,##0\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8"/>
      <color indexed="81"/>
      <name val="Tahoma"/>
      <family val="2"/>
    </font>
    <font>
      <sz val="10"/>
      <color theme="0" tint="-0.1499984740745262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/>
      <bottom style="thin">
        <color indexed="64"/>
      </bottom>
      <diagonal/>
    </border>
  </borders>
  <cellStyleXfs count="60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3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5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8" fillId="0" borderId="0"/>
    <xf numFmtId="0" fontId="18" fillId="0" borderId="0"/>
    <xf numFmtId="0" fontId="19" fillId="0" borderId="0"/>
    <xf numFmtId="0" fontId="19" fillId="0" borderId="0"/>
    <xf numFmtId="0" fontId="22" fillId="8" borderId="8" applyNumberFormat="0" applyFont="0" applyAlignment="0" applyProtection="0"/>
    <xf numFmtId="0" fontId="1" fillId="8" borderId="8" applyNumberFormat="0" applyFont="0" applyAlignment="0" applyProtection="0"/>
    <xf numFmtId="0" fontId="19" fillId="0" borderId="0"/>
    <xf numFmtId="0" fontId="19" fillId="0" borderId="0"/>
    <xf numFmtId="0" fontId="18" fillId="0" borderId="0"/>
  </cellStyleXfs>
  <cellXfs count="140">
    <xf numFmtId="0" fontId="0" fillId="0" borderId="0" xfId="0"/>
    <xf numFmtId="0" fontId="16" fillId="0" borderId="0" xfId="0" applyFont="1" applyFill="1" applyAlignment="1">
      <alignment horizontal="center"/>
    </xf>
    <xf numFmtId="0" fontId="0" fillId="0" borderId="0" xfId="0"/>
    <xf numFmtId="0" fontId="0" fillId="0" borderId="0" xfId="0" applyFont="1"/>
    <xf numFmtId="0" fontId="0" fillId="0" borderId="0" xfId="0" applyAlignment="1">
      <alignment horizontal="right"/>
    </xf>
    <xf numFmtId="0" fontId="0" fillId="0" borderId="0" xfId="0"/>
    <xf numFmtId="4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0" fontId="0" fillId="0" borderId="0" xfId="0"/>
    <xf numFmtId="3" fontId="0" fillId="0" borderId="0" xfId="0" applyNumberFormat="1" applyAlignment="1">
      <alignment horizontal="center"/>
    </xf>
    <xf numFmtId="0" fontId="0" fillId="0" borderId="0" xfId="0"/>
    <xf numFmtId="3" fontId="0" fillId="0" borderId="0" xfId="0" applyNumberFormat="1" applyAlignment="1">
      <alignment horizontal="center"/>
    </xf>
    <xf numFmtId="3" fontId="0" fillId="0" borderId="0" xfId="0" applyNumberFormat="1"/>
    <xf numFmtId="3" fontId="0" fillId="0" borderId="0" xfId="0" applyNumberFormat="1" applyFont="1" applyAlignment="1">
      <alignment horizontal="center"/>
    </xf>
    <xf numFmtId="0" fontId="0" fillId="0" borderId="0" xfId="0"/>
    <xf numFmtId="0" fontId="18" fillId="0" borderId="0" xfId="51"/>
    <xf numFmtId="0" fontId="18" fillId="0" borderId="0" xfId="51" applyFill="1"/>
    <xf numFmtId="0" fontId="0" fillId="0" borderId="0" xfId="0"/>
    <xf numFmtId="0" fontId="16" fillId="0" borderId="0" xfId="0" applyFont="1"/>
    <xf numFmtId="0" fontId="16" fillId="0" borderId="0" xfId="0" applyFont="1" applyAlignment="1">
      <alignment horizontal="center"/>
    </xf>
    <xf numFmtId="0" fontId="0" fillId="0" borderId="0" xfId="0"/>
    <xf numFmtId="3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3" fontId="0" fillId="0" borderId="0" xfId="0" applyNumberFormat="1" applyFont="1" applyAlignment="1">
      <alignment horizontal="center"/>
    </xf>
    <xf numFmtId="4" fontId="0" fillId="0" borderId="0" xfId="0" applyNumberFormat="1" applyFont="1" applyAlignment="1">
      <alignment horizontal="center"/>
    </xf>
    <xf numFmtId="0" fontId="21" fillId="0" borderId="0" xfId="0" applyFont="1"/>
    <xf numFmtId="0" fontId="19" fillId="0" borderId="0" xfId="53"/>
    <xf numFmtId="0" fontId="19" fillId="0" borderId="0" xfId="53" applyFont="1"/>
    <xf numFmtId="0" fontId="19" fillId="0" borderId="0" xfId="53" applyFont="1" applyFill="1"/>
    <xf numFmtId="3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 applyFont="1" applyAlignment="1">
      <alignment horizontal="center"/>
    </xf>
    <xf numFmtId="0" fontId="0" fillId="0" borderId="0" xfId="0"/>
    <xf numFmtId="0" fontId="21" fillId="0" borderId="0" xfId="0" applyFont="1"/>
    <xf numFmtId="0" fontId="19" fillId="0" borderId="0" xfId="53"/>
    <xf numFmtId="0" fontId="19" fillId="0" borderId="0" xfId="53" applyFont="1"/>
    <xf numFmtId="0" fontId="19" fillId="0" borderId="0" xfId="53" applyFont="1" applyFill="1"/>
    <xf numFmtId="0" fontId="0" fillId="0" borderId="0" xfId="0"/>
    <xf numFmtId="3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 applyFont="1" applyAlignment="1">
      <alignment horizontal="center"/>
    </xf>
    <xf numFmtId="0" fontId="21" fillId="0" borderId="0" xfId="0" applyFont="1"/>
    <xf numFmtId="0" fontId="19" fillId="0" borderId="0" xfId="53"/>
    <xf numFmtId="0" fontId="19" fillId="0" borderId="0" xfId="53" applyFont="1"/>
    <xf numFmtId="0" fontId="19" fillId="0" borderId="0" xfId="53" applyFont="1" applyFill="1"/>
    <xf numFmtId="0" fontId="0" fillId="0" borderId="0" xfId="0"/>
    <xf numFmtId="3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 applyFont="1" applyAlignment="1">
      <alignment horizontal="center"/>
    </xf>
    <xf numFmtId="0" fontId="21" fillId="0" borderId="0" xfId="0" applyFont="1"/>
    <xf numFmtId="0" fontId="19" fillId="0" borderId="0" xfId="53"/>
    <xf numFmtId="0" fontId="19" fillId="0" borderId="0" xfId="53" applyFont="1"/>
    <xf numFmtId="0" fontId="19" fillId="0" borderId="0" xfId="53" applyFont="1" applyFill="1"/>
    <xf numFmtId="3" fontId="0" fillId="0" borderId="0" xfId="0" applyNumberFormat="1" applyFont="1" applyAlignment="1">
      <alignment horizontal="center"/>
    </xf>
    <xf numFmtId="0" fontId="21" fillId="0" borderId="0" xfId="0" applyFont="1"/>
    <xf numFmtId="0" fontId="19" fillId="0" borderId="0" xfId="53"/>
    <xf numFmtId="0" fontId="19" fillId="0" borderId="0" xfId="53" applyFont="1"/>
    <xf numFmtId="0" fontId="0" fillId="0" borderId="0" xfId="0"/>
    <xf numFmtId="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/>
    <xf numFmtId="0" fontId="18" fillId="0" borderId="0" xfId="52"/>
    <xf numFmtId="0" fontId="20" fillId="0" borderId="0" xfId="52" applyFont="1"/>
    <xf numFmtId="0" fontId="0" fillId="0" borderId="0" xfId="0" applyBorder="1"/>
    <xf numFmtId="0" fontId="0" fillId="0" borderId="0" xfId="0" applyAlignment="1">
      <alignment horizontal="center"/>
    </xf>
    <xf numFmtId="0" fontId="19" fillId="0" borderId="0" xfId="52" applyFont="1" applyBorder="1" applyAlignment="1">
      <alignment horizontal="center"/>
    </xf>
    <xf numFmtId="0" fontId="0" fillId="0" borderId="0" xfId="0"/>
    <xf numFmtId="3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0" fontId="0" fillId="0" borderId="0" xfId="0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16" fillId="0" borderId="0" xfId="0" applyFont="1" applyAlignment="1">
      <alignment horizontal="left"/>
    </xf>
    <xf numFmtId="0" fontId="19" fillId="0" borderId="0" xfId="53" applyFont="1" applyFill="1" applyAlignment="1">
      <alignment horizontal="center"/>
    </xf>
    <xf numFmtId="49" fontId="19" fillId="0" borderId="0" xfId="54" applyNumberFormat="1" applyAlignment="1">
      <alignment horizontal="center"/>
    </xf>
    <xf numFmtId="3" fontId="19" fillId="0" borderId="0" xfId="54" applyNumberFormat="1" applyAlignment="1">
      <alignment horizontal="center"/>
    </xf>
    <xf numFmtId="0" fontId="19" fillId="0" borderId="0" xfId="54" applyAlignment="1">
      <alignment horizontal="center"/>
    </xf>
    <xf numFmtId="0" fontId="0" fillId="0" borderId="0" xfId="0"/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3" fillId="0" borderId="0" xfId="0" applyFont="1" applyAlignment="1">
      <alignment horizontal="left"/>
    </xf>
    <xf numFmtId="0" fontId="24" fillId="0" borderId="0" xfId="0" applyFont="1"/>
    <xf numFmtId="0" fontId="23" fillId="0" borderId="0" xfId="0" applyFont="1"/>
    <xf numFmtId="0" fontId="19" fillId="0" borderId="0" xfId="57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0" fillId="0" borderId="0" xfId="58" applyFont="1" applyAlignment="1">
      <alignment horizontal="center" vertical="center"/>
    </xf>
    <xf numFmtId="0" fontId="18" fillId="0" borderId="0" xfId="59" applyAlignment="1">
      <alignment horizontal="center"/>
    </xf>
    <xf numFmtId="3" fontId="18" fillId="0" borderId="0" xfId="59" applyNumberFormat="1" applyAlignment="1">
      <alignment horizontal="center"/>
    </xf>
    <xf numFmtId="0" fontId="19" fillId="0" borderId="0" xfId="58" applyFont="1" applyAlignment="1">
      <alignment horizontal="center" vertical="center"/>
    </xf>
    <xf numFmtId="3" fontId="19" fillId="0" borderId="0" xfId="58" applyNumberFormat="1" applyFont="1" applyAlignment="1">
      <alignment horizontal="center" vertical="center"/>
    </xf>
    <xf numFmtId="0" fontId="19" fillId="0" borderId="0" xfId="59" applyFont="1" applyAlignment="1">
      <alignment horizontal="center"/>
    </xf>
    <xf numFmtId="4" fontId="0" fillId="0" borderId="0" xfId="0" applyNumberFormat="1"/>
    <xf numFmtId="0" fontId="25" fillId="0" borderId="0" xfId="0" applyFont="1"/>
    <xf numFmtId="40" fontId="0" fillId="0" borderId="0" xfId="0" applyNumberFormat="1"/>
    <xf numFmtId="0" fontId="0" fillId="0" borderId="0" xfId="0" applyFont="1" applyAlignment="1"/>
    <xf numFmtId="9" fontId="0" fillId="0" borderId="0" xfId="1" applyFont="1" applyAlignment="1">
      <alignment horizontal="center"/>
    </xf>
    <xf numFmtId="1" fontId="0" fillId="0" borderId="0" xfId="1" applyNumberFormat="1" applyFont="1" applyAlignment="1">
      <alignment horizontal="center"/>
    </xf>
    <xf numFmtId="0" fontId="27" fillId="0" borderId="0" xfId="51" applyFont="1"/>
    <xf numFmtId="0" fontId="27" fillId="0" borderId="0" xfId="51" applyFont="1" applyFill="1"/>
    <xf numFmtId="0" fontId="27" fillId="0" borderId="0" xfId="0" applyFont="1"/>
    <xf numFmtId="0" fontId="27" fillId="0" borderId="0" xfId="53" applyFont="1"/>
    <xf numFmtId="0" fontId="27" fillId="0" borderId="0" xfId="53" applyFont="1" applyFill="1"/>
    <xf numFmtId="0" fontId="0" fillId="0" borderId="0" xfId="0" applyFont="1" applyAlignment="1">
      <alignment horizontal="center"/>
    </xf>
    <xf numFmtId="0" fontId="19" fillId="0" borderId="0" xfId="52" applyFont="1" applyFill="1" applyBorder="1" applyAlignment="1">
      <alignment horizontal="center"/>
    </xf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19" fillId="0" borderId="0" xfId="52" applyFont="1" applyBorder="1" applyAlignment="1">
      <alignment horizontal="right"/>
    </xf>
    <xf numFmtId="0" fontId="19" fillId="0" borderId="0" xfId="52" applyFont="1" applyFill="1" applyBorder="1" applyAlignment="1">
      <alignment horizontal="right"/>
    </xf>
    <xf numFmtId="0" fontId="19" fillId="0" borderId="10" xfId="52" applyFont="1" applyBorder="1" applyAlignment="1">
      <alignment horizontal="center"/>
    </xf>
    <xf numFmtId="0" fontId="19" fillId="0" borderId="10" xfId="52" applyFont="1" applyBorder="1" applyAlignment="1"/>
    <xf numFmtId="0" fontId="19" fillId="0" borderId="10" xfId="52" applyFont="1" applyFill="1" applyBorder="1" applyAlignment="1">
      <alignment horizontal="center"/>
    </xf>
    <xf numFmtId="0" fontId="24" fillId="0" borderId="0" xfId="0" applyFont="1" applyAlignment="1">
      <alignment horizontal="left"/>
    </xf>
    <xf numFmtId="0" fontId="20" fillId="0" borderId="0" xfId="57" applyFont="1" applyAlignment="1">
      <alignment horizontal="left"/>
    </xf>
    <xf numFmtId="49" fontId="19" fillId="0" borderId="0" xfId="59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18" fillId="0" borderId="0" xfId="53" applyFont="1"/>
    <xf numFmtId="0" fontId="18" fillId="0" borderId="0" xfId="53" applyFont="1" applyFill="1"/>
    <xf numFmtId="0" fontId="18" fillId="0" borderId="0" xfId="52" applyFont="1" applyFill="1" applyBorder="1" applyAlignment="1">
      <alignment horizontal="center"/>
    </xf>
    <xf numFmtId="0" fontId="18" fillId="0" borderId="0" xfId="58" applyFont="1" applyAlignment="1">
      <alignment horizontal="center" vertic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/>
    <xf numFmtId="3" fontId="0" fillId="0" borderId="0" xfId="0" applyNumberFormat="1"/>
    <xf numFmtId="0" fontId="0" fillId="0" borderId="0" xfId="0" applyBorder="1" applyAlignment="1">
      <alignment horizontal="center"/>
    </xf>
    <xf numFmtId="0" fontId="18" fillId="0" borderId="0" xfId="52" applyFont="1" applyBorder="1" applyAlignment="1">
      <alignment horizontal="right"/>
    </xf>
    <xf numFmtId="0" fontId="0" fillId="0" borderId="0" xfId="0"/>
    <xf numFmtId="3" fontId="0" fillId="0" borderId="0" xfId="0" applyNumberFormat="1"/>
    <xf numFmtId="0" fontId="0" fillId="0" borderId="0" xfId="0" applyAlignment="1">
      <alignment horizontal="left"/>
    </xf>
    <xf numFmtId="0" fontId="18" fillId="0" borderId="11" xfId="52" applyFont="1" applyFill="1" applyBorder="1" applyAlignment="1">
      <alignment horizontal="center"/>
    </xf>
  </cellXfs>
  <cellStyles count="60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0" xfId="43" xr:uid="{00000000-0005-0000-0000-00001B000000}"/>
    <cellStyle name="Comma0 2" xfId="49" xr:uid="{00000000-0005-0000-0000-00001C000000}"/>
    <cellStyle name="Currency0" xfId="44" xr:uid="{00000000-0005-0000-0000-00001D000000}"/>
    <cellStyle name="Currency0 2" xfId="47" xr:uid="{00000000-0005-0000-0000-00001E000000}"/>
    <cellStyle name="Date" xfId="45" xr:uid="{00000000-0005-0000-0000-00001F000000}"/>
    <cellStyle name="Date 2" xfId="50" xr:uid="{00000000-0005-0000-0000-000020000000}"/>
    <cellStyle name="Explanatory Text" xfId="17" builtinId="53" customBuiltin="1"/>
    <cellStyle name="Fixed" xfId="46" xr:uid="{00000000-0005-0000-0000-000022000000}"/>
    <cellStyle name="Fixed 2" xfId="48" xr:uid="{00000000-0005-0000-0000-000023000000}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_Exemption Trends" xfId="52" xr:uid="{00000000-0005-0000-0000-00002D000000}"/>
    <cellStyle name="Normal_Prop Class Value Summary" xfId="57" xr:uid="{00000000-0005-0000-0000-00002E000000}"/>
    <cellStyle name="Normal_Prop Class Value Summary_1" xfId="58" xr:uid="{00000000-0005-0000-0000-00002F000000}"/>
    <cellStyle name="Normal_Property Class Value Summary" xfId="59" xr:uid="{00000000-0005-0000-0000-000030000000}"/>
    <cellStyle name="Normal_Property Class Value Summary_1" xfId="54" xr:uid="{00000000-0005-0000-0000-000031000000}"/>
    <cellStyle name="Normal_TCL" xfId="51" xr:uid="{00000000-0005-0000-0000-000032000000}"/>
    <cellStyle name="Normal_TCL 2" xfId="53" xr:uid="{00000000-0005-0000-0000-000033000000}"/>
    <cellStyle name="Note" xfId="16" builtinId="10" customBuiltin="1"/>
    <cellStyle name="Note 2" xfId="56" xr:uid="{00000000-0005-0000-0000-000035000000}"/>
    <cellStyle name="Note 3" xfId="55" xr:uid="{00000000-0005-0000-0000-000036000000}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chemeClr val="tx1">
                    <a:lumMod val="50000"/>
                    <a:lumOff val="50000"/>
                  </a:schemeClr>
                </a:solidFill>
              </a:defRPr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Total Accounts by Property Class</a:t>
            </a:r>
          </a:p>
          <a:p>
            <a:pPr>
              <a:defRPr>
                <a:solidFill>
                  <a:schemeClr val="tx1">
                    <a:lumMod val="50000"/>
                    <a:lumOff val="50000"/>
                  </a:schemeClr>
                </a:solidFill>
              </a:defRPr>
            </a:pPr>
            <a:r>
              <a:rPr lang="en-US" sz="10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Sublimity (District 117)</a:t>
            </a:r>
          </a:p>
        </c:rich>
      </c:tx>
      <c:layout>
        <c:manualLayout>
          <c:xMode val="edge"/>
          <c:yMode val="edge"/>
          <c:x val="0.38212919460646699"/>
          <c:y val="3.916103407428053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063804032810907"/>
          <c:y val="0.12544779690149352"/>
          <c:w val="0.88493607101129745"/>
          <c:h val="0.73855294636842961"/>
        </c:manualLayout>
      </c:layout>
      <c:barChart>
        <c:barDir val="col"/>
        <c:grouping val="clustered"/>
        <c:varyColors val="0"/>
        <c:ser>
          <c:idx val="2"/>
          <c:order val="0"/>
          <c:tx>
            <c:v>Residential</c:v>
          </c:tx>
          <c:spPr>
            <a:solidFill>
              <a:schemeClr val="accent1"/>
            </a:solidFill>
          </c:spPr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Section'!$B$5:$V$5</c:f>
              <c:numCache>
                <c:formatCode>General</c:formatCode>
                <c:ptCount val="21"/>
                <c:pt idx="0">
                  <c:v>653</c:v>
                </c:pt>
                <c:pt idx="1">
                  <c:v>657</c:v>
                </c:pt>
                <c:pt idx="2">
                  <c:v>781</c:v>
                </c:pt>
                <c:pt idx="3">
                  <c:v>782</c:v>
                </c:pt>
                <c:pt idx="4">
                  <c:v>850</c:v>
                </c:pt>
                <c:pt idx="5">
                  <c:v>855</c:v>
                </c:pt>
                <c:pt idx="6">
                  <c:v>878</c:v>
                </c:pt>
                <c:pt idx="7">
                  <c:v>888</c:v>
                </c:pt>
                <c:pt idx="8">
                  <c:v>892</c:v>
                </c:pt>
                <c:pt idx="9">
                  <c:v>890</c:v>
                </c:pt>
                <c:pt idx="10">
                  <c:v>888</c:v>
                </c:pt>
                <c:pt idx="11">
                  <c:v>890</c:v>
                </c:pt>
                <c:pt idx="12">
                  <c:v>892</c:v>
                </c:pt>
                <c:pt idx="13">
                  <c:v>884</c:v>
                </c:pt>
                <c:pt idx="14">
                  <c:v>887</c:v>
                </c:pt>
                <c:pt idx="15">
                  <c:v>884</c:v>
                </c:pt>
                <c:pt idx="16">
                  <c:v>890</c:v>
                </c:pt>
                <c:pt idx="17">
                  <c:v>941</c:v>
                </c:pt>
                <c:pt idx="18">
                  <c:v>987</c:v>
                </c:pt>
                <c:pt idx="19">
                  <c:v>1025</c:v>
                </c:pt>
                <c:pt idx="20">
                  <c:v>1122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09-4863-B1C2-16E99C1490CB}"/>
            </c:ext>
          </c:extLst>
        </c:ser>
        <c:ser>
          <c:idx val="4"/>
          <c:order val="1"/>
          <c:tx>
            <c:v>Commercial</c:v>
          </c:tx>
          <c:spPr>
            <a:solidFill>
              <a:schemeClr val="accent3"/>
            </a:solidFill>
          </c:spPr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Section'!$B$7:$V$7</c:f>
              <c:numCache>
                <c:formatCode>General</c:formatCode>
                <c:ptCount val="21"/>
                <c:pt idx="0">
                  <c:v>77</c:v>
                </c:pt>
                <c:pt idx="1">
                  <c:v>76</c:v>
                </c:pt>
                <c:pt idx="2">
                  <c:v>77</c:v>
                </c:pt>
                <c:pt idx="3">
                  <c:v>78</c:v>
                </c:pt>
                <c:pt idx="4">
                  <c:v>78</c:v>
                </c:pt>
                <c:pt idx="5">
                  <c:v>75</c:v>
                </c:pt>
                <c:pt idx="6">
                  <c:v>72</c:v>
                </c:pt>
                <c:pt idx="7">
                  <c:v>75</c:v>
                </c:pt>
                <c:pt idx="8">
                  <c:v>72</c:v>
                </c:pt>
                <c:pt idx="9">
                  <c:v>71</c:v>
                </c:pt>
                <c:pt idx="10">
                  <c:v>71</c:v>
                </c:pt>
                <c:pt idx="11">
                  <c:v>72</c:v>
                </c:pt>
                <c:pt idx="12">
                  <c:v>74</c:v>
                </c:pt>
                <c:pt idx="13">
                  <c:v>76</c:v>
                </c:pt>
                <c:pt idx="14">
                  <c:v>74</c:v>
                </c:pt>
                <c:pt idx="15">
                  <c:v>72</c:v>
                </c:pt>
                <c:pt idx="16">
                  <c:v>72</c:v>
                </c:pt>
                <c:pt idx="17">
                  <c:v>72</c:v>
                </c:pt>
                <c:pt idx="18">
                  <c:v>72</c:v>
                </c:pt>
                <c:pt idx="19">
                  <c:v>72</c:v>
                </c:pt>
                <c:pt idx="20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09-4863-B1C2-16E99C1490CB}"/>
            </c:ext>
          </c:extLst>
        </c:ser>
        <c:ser>
          <c:idx val="1"/>
          <c:order val="2"/>
          <c:tx>
            <c:v>Business Personal Property</c:v>
          </c:tx>
          <c:spPr>
            <a:solidFill>
              <a:srgbClr val="FFFF00"/>
            </a:solidFill>
          </c:spPr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Section'!$B$4:$V$4</c:f>
              <c:numCache>
                <c:formatCode>General</c:formatCode>
                <c:ptCount val="21"/>
                <c:pt idx="0">
                  <c:v>38</c:v>
                </c:pt>
                <c:pt idx="1">
                  <c:v>34</c:v>
                </c:pt>
                <c:pt idx="2">
                  <c:v>25</c:v>
                </c:pt>
                <c:pt idx="3">
                  <c:v>28</c:v>
                </c:pt>
                <c:pt idx="4">
                  <c:v>26</c:v>
                </c:pt>
                <c:pt idx="5">
                  <c:v>27</c:v>
                </c:pt>
                <c:pt idx="6">
                  <c:v>32</c:v>
                </c:pt>
                <c:pt idx="7">
                  <c:v>36</c:v>
                </c:pt>
                <c:pt idx="8">
                  <c:v>33</c:v>
                </c:pt>
                <c:pt idx="9">
                  <c:v>36</c:v>
                </c:pt>
                <c:pt idx="10">
                  <c:v>38</c:v>
                </c:pt>
                <c:pt idx="11">
                  <c:v>42</c:v>
                </c:pt>
                <c:pt idx="12">
                  <c:v>40</c:v>
                </c:pt>
                <c:pt idx="13">
                  <c:v>45</c:v>
                </c:pt>
                <c:pt idx="14">
                  <c:v>44</c:v>
                </c:pt>
                <c:pt idx="15">
                  <c:v>45</c:v>
                </c:pt>
                <c:pt idx="16">
                  <c:v>44</c:v>
                </c:pt>
                <c:pt idx="17">
                  <c:v>43</c:v>
                </c:pt>
                <c:pt idx="18">
                  <c:v>42</c:v>
                </c:pt>
                <c:pt idx="19">
                  <c:v>44</c:v>
                </c:pt>
                <c:pt idx="20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09-4863-B1C2-16E99C1490CB}"/>
            </c:ext>
          </c:extLst>
        </c:ser>
        <c:ser>
          <c:idx val="3"/>
          <c:order val="3"/>
          <c:tx>
            <c:v>Farm</c:v>
          </c:tx>
          <c:spPr>
            <a:solidFill>
              <a:schemeClr val="accent2"/>
            </a:solidFill>
          </c:spPr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Section'!$B$6:$V$6</c:f>
              <c:numCache>
                <c:formatCode>General</c:formatCode>
                <c:ptCount val="21"/>
                <c:pt idx="0">
                  <c:v>16</c:v>
                </c:pt>
                <c:pt idx="1">
                  <c:v>14</c:v>
                </c:pt>
                <c:pt idx="2">
                  <c:v>14</c:v>
                </c:pt>
                <c:pt idx="3">
                  <c:v>14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  <c:pt idx="7">
                  <c:v>11</c:v>
                </c:pt>
                <c:pt idx="8">
                  <c:v>11</c:v>
                </c:pt>
                <c:pt idx="9">
                  <c:v>11</c:v>
                </c:pt>
                <c:pt idx="10">
                  <c:v>11</c:v>
                </c:pt>
                <c:pt idx="11">
                  <c:v>12</c:v>
                </c:pt>
                <c:pt idx="12">
                  <c:v>9</c:v>
                </c:pt>
                <c:pt idx="13">
                  <c:v>13</c:v>
                </c:pt>
                <c:pt idx="14">
                  <c:v>13</c:v>
                </c:pt>
                <c:pt idx="15">
                  <c:v>13</c:v>
                </c:pt>
                <c:pt idx="16">
                  <c:v>11</c:v>
                </c:pt>
                <c:pt idx="17">
                  <c:v>11</c:v>
                </c:pt>
                <c:pt idx="18">
                  <c:v>9</c:v>
                </c:pt>
                <c:pt idx="19">
                  <c:v>9</c:v>
                </c:pt>
                <c:pt idx="2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09-4863-B1C2-16E99C1490CB}"/>
            </c:ext>
          </c:extLst>
        </c:ser>
        <c:ser>
          <c:idx val="0"/>
          <c:order val="4"/>
          <c:tx>
            <c:v>Utility</c:v>
          </c:tx>
          <c:spPr>
            <a:solidFill>
              <a:schemeClr val="accent6"/>
            </a:solidFill>
          </c:spPr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Section'!$B$3:$V$3</c:f>
              <c:numCache>
                <c:formatCode>General</c:formatCode>
                <c:ptCount val="21"/>
                <c:pt idx="0">
                  <c:v>3</c:v>
                </c:pt>
                <c:pt idx="1">
                  <c:v>3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5</c:v>
                </c:pt>
                <c:pt idx="10">
                  <c:v>5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9</c:v>
                </c:pt>
                <c:pt idx="2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09-4863-B1C2-16E99C1490CB}"/>
            </c:ext>
          </c:extLst>
        </c:ser>
        <c:ser>
          <c:idx val="5"/>
          <c:order val="5"/>
          <c:tx>
            <c:v>Industrial</c:v>
          </c:tx>
          <c:spPr>
            <a:solidFill>
              <a:schemeClr val="accent4"/>
            </a:solidFill>
          </c:spPr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Section'!$B$8:$V$8</c:f>
              <c:numCache>
                <c:formatCode>General</c:formatCode>
                <c:ptCount val="21"/>
                <c:pt idx="0">
                  <c:v>5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209-4863-B1C2-16E99C1490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615808"/>
        <c:axId val="90617344"/>
      </c:barChart>
      <c:catAx>
        <c:axId val="90615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90617344"/>
        <c:crosses val="autoZero"/>
        <c:auto val="1"/>
        <c:lblAlgn val="ctr"/>
        <c:lblOffset val="100"/>
        <c:noMultiLvlLbl val="0"/>
      </c:catAx>
      <c:valAx>
        <c:axId val="90617344"/>
        <c:scaling>
          <c:orientation val="minMax"/>
          <c:max val="9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906158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"/>
          <c:y val="0.93641251480733045"/>
          <c:w val="1"/>
          <c:h val="4.6996957238752232E-2"/>
        </c:manualLayout>
      </c:layout>
      <c:overlay val="0"/>
      <c:txPr>
        <a:bodyPr/>
        <a:lstStyle/>
        <a:p>
          <a:pPr>
            <a:defRPr sz="1200">
              <a:latin typeface="Arial Unicode MS" pitchFamily="34" charset="-128"/>
              <a:ea typeface="Arial Unicode MS" pitchFamily="34" charset="-128"/>
              <a:cs typeface="Arial Unicode MS" pitchFamily="34" charset="-128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Total Taxes for Distribution</a:t>
            </a:r>
          </a:p>
          <a:p>
            <a:pPr>
              <a:defRPr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0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Sublimity (District 117)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729222985703566"/>
          <c:y val="0.14987946506686664"/>
          <c:w val="0.84588712927737963"/>
          <c:h val="0.61640214973128371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'Total Taxes for Distribution'!$B$1:$V$1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Taxes for Distribution'!$B$2:$V$2</c:f>
              <c:numCache>
                <c:formatCode>#,##0.00</c:formatCode>
                <c:ptCount val="21"/>
                <c:pt idx="0">
                  <c:v>92015.93</c:v>
                </c:pt>
                <c:pt idx="1">
                  <c:v>90629.78</c:v>
                </c:pt>
                <c:pt idx="2">
                  <c:v>90229.04</c:v>
                </c:pt>
                <c:pt idx="3">
                  <c:v>95214.48</c:v>
                </c:pt>
                <c:pt idx="4">
                  <c:v>109068.58</c:v>
                </c:pt>
                <c:pt idx="5">
                  <c:v>116970.56</c:v>
                </c:pt>
                <c:pt idx="6">
                  <c:v>125668.89</c:v>
                </c:pt>
                <c:pt idx="7">
                  <c:v>132963.46</c:v>
                </c:pt>
                <c:pt idx="8">
                  <c:v>136289.4</c:v>
                </c:pt>
                <c:pt idx="9">
                  <c:v>142600.67000000001</c:v>
                </c:pt>
                <c:pt idx="10">
                  <c:v>146822.23000000001</c:v>
                </c:pt>
                <c:pt idx="11">
                  <c:v>127729.5</c:v>
                </c:pt>
                <c:pt idx="12">
                  <c:v>128563.51</c:v>
                </c:pt>
                <c:pt idx="13" formatCode="#,##0.00_);[Red]\(#,##0.00\)">
                  <c:v>133457.60999999999</c:v>
                </c:pt>
                <c:pt idx="14">
                  <c:v>137734.49</c:v>
                </c:pt>
                <c:pt idx="15">
                  <c:v>142507.5</c:v>
                </c:pt>
                <c:pt idx="16">
                  <c:v>152663.01999999999</c:v>
                </c:pt>
                <c:pt idx="17">
                  <c:v>152716.79999999999</c:v>
                </c:pt>
                <c:pt idx="18">
                  <c:v>175857.65</c:v>
                </c:pt>
                <c:pt idx="19">
                  <c:v>179842.79</c:v>
                </c:pt>
                <c:pt idx="20">
                  <c:v>194729.75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9A-4A38-9A12-6C56778D40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903424"/>
        <c:axId val="86905216"/>
      </c:lineChart>
      <c:catAx>
        <c:axId val="86903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86905216"/>
        <c:crosses val="autoZero"/>
        <c:auto val="1"/>
        <c:lblAlgn val="ctr"/>
        <c:lblOffset val="100"/>
        <c:noMultiLvlLbl val="0"/>
      </c:catAx>
      <c:valAx>
        <c:axId val="86905216"/>
        <c:scaling>
          <c:orientation val="minMax"/>
          <c:min val="8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b="0"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defRPr>
                </a:pPr>
                <a:r>
                  <a:rPr lang="en-US" b="0"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rPr>
                  <a:t>$</a:t>
                </a:r>
              </a:p>
            </c:rich>
          </c:tx>
          <c:layout>
            <c:manualLayout>
              <c:xMode val="edge"/>
              <c:yMode val="edge"/>
              <c:x val="9.8690031277093738E-3"/>
              <c:y val="0.43647194100737408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8690342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Total RMV, M50AV,</a:t>
            </a:r>
            <a:r>
              <a:rPr lang="en-US" sz="12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MAV</a:t>
            </a:r>
          </a:p>
          <a:p>
            <a:pPr>
              <a:defRPr/>
            </a:pPr>
            <a:r>
              <a:rPr lang="en-US" sz="10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Sublimity (District 117)</a:t>
            </a:r>
            <a:endParaRPr lang="en-US" sz="10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59778152031108"/>
          <c:y val="0.14213518018276913"/>
          <c:w val="0.81834201855787059"/>
          <c:h val="0.79691189148801655"/>
        </c:manualLayout>
      </c:layout>
      <c:lineChart>
        <c:grouping val="standard"/>
        <c:varyColors val="0"/>
        <c:ser>
          <c:idx val="0"/>
          <c:order val="0"/>
          <c:tx>
            <c:v>RMV</c:v>
          </c:tx>
          <c:marker>
            <c:symbol val="none"/>
          </c:marker>
          <c:cat>
            <c:numRef>
              <c:f>'RMV, M50AV, MAV'!$B$1:$V$1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'RMV, M50AV, MAV'!$B$2:$V$2</c:f>
              <c:numCache>
                <c:formatCode>#,##0</c:formatCode>
                <c:ptCount val="21"/>
                <c:pt idx="0">
                  <c:v>132920993</c:v>
                </c:pt>
                <c:pt idx="1">
                  <c:v>134248209</c:v>
                </c:pt>
                <c:pt idx="2">
                  <c:v>149787784</c:v>
                </c:pt>
                <c:pt idx="3">
                  <c:v>158613344</c:v>
                </c:pt>
                <c:pt idx="4">
                  <c:v>174893615</c:v>
                </c:pt>
                <c:pt idx="5">
                  <c:v>193132510</c:v>
                </c:pt>
                <c:pt idx="6">
                  <c:v>222127391</c:v>
                </c:pt>
                <c:pt idx="7">
                  <c:v>268826316</c:v>
                </c:pt>
                <c:pt idx="8">
                  <c:v>280882366</c:v>
                </c:pt>
                <c:pt idx="9">
                  <c:v>276330495</c:v>
                </c:pt>
                <c:pt idx="10">
                  <c:v>268740088</c:v>
                </c:pt>
                <c:pt idx="11">
                  <c:v>248246256</c:v>
                </c:pt>
                <c:pt idx="12">
                  <c:v>226165712</c:v>
                </c:pt>
                <c:pt idx="13">
                  <c:v>240886158</c:v>
                </c:pt>
                <c:pt idx="14">
                  <c:v>255594105</c:v>
                </c:pt>
                <c:pt idx="15">
                  <c:v>268285725</c:v>
                </c:pt>
                <c:pt idx="16">
                  <c:v>284952738</c:v>
                </c:pt>
                <c:pt idx="17">
                  <c:v>316723916</c:v>
                </c:pt>
                <c:pt idx="18">
                  <c:v>346307517</c:v>
                </c:pt>
                <c:pt idx="19">
                  <c:v>397079098</c:v>
                </c:pt>
                <c:pt idx="20">
                  <c:v>424834585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6B-4582-A4F8-D969D012FF39}"/>
            </c:ext>
          </c:extLst>
        </c:ser>
        <c:ser>
          <c:idx val="2"/>
          <c:order val="1"/>
          <c:tx>
            <c:v>MAV</c:v>
          </c:tx>
          <c:marker>
            <c:symbol val="none"/>
          </c:marker>
          <c:cat>
            <c:numRef>
              <c:f>'RMV, M50AV, MAV'!$B$1:$V$1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'RMV, M50AV, MAV'!$B$4:$V$4</c:f>
              <c:numCache>
                <c:formatCode>#,##0</c:formatCode>
                <c:ptCount val="21"/>
                <c:pt idx="0">
                  <c:v>97629548</c:v>
                </c:pt>
                <c:pt idx="1">
                  <c:v>102490351</c:v>
                </c:pt>
                <c:pt idx="2">
                  <c:v>109113839</c:v>
                </c:pt>
                <c:pt idx="3">
                  <c:v>115302149</c:v>
                </c:pt>
                <c:pt idx="4">
                  <c:v>125699767</c:v>
                </c:pt>
                <c:pt idx="5">
                  <c:v>133861448</c:v>
                </c:pt>
                <c:pt idx="6">
                  <c:v>146653589</c:v>
                </c:pt>
                <c:pt idx="7">
                  <c:v>156993391</c:v>
                </c:pt>
                <c:pt idx="8">
                  <c:v>165401877</c:v>
                </c:pt>
                <c:pt idx="9">
                  <c:v>173256107</c:v>
                </c:pt>
                <c:pt idx="10">
                  <c:v>177722758</c:v>
                </c:pt>
                <c:pt idx="11">
                  <c:v>183715730</c:v>
                </c:pt>
                <c:pt idx="12">
                  <c:v>191486362</c:v>
                </c:pt>
                <c:pt idx="13">
                  <c:v>191648761</c:v>
                </c:pt>
                <c:pt idx="14">
                  <c:v>196811789</c:v>
                </c:pt>
                <c:pt idx="15">
                  <c:v>203233605</c:v>
                </c:pt>
                <c:pt idx="16">
                  <c:v>209663405</c:v>
                </c:pt>
                <c:pt idx="17">
                  <c:v>217157227</c:v>
                </c:pt>
                <c:pt idx="18">
                  <c:v>236577513</c:v>
                </c:pt>
                <c:pt idx="19">
                  <c:v>255137470</c:v>
                </c:pt>
                <c:pt idx="20">
                  <c:v>276208010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6B-4582-A4F8-D969D012FF39}"/>
            </c:ext>
          </c:extLst>
        </c:ser>
        <c:ser>
          <c:idx val="1"/>
          <c:order val="2"/>
          <c:tx>
            <c:v>M50AV</c:v>
          </c:tx>
          <c:marker>
            <c:symbol val="none"/>
          </c:marker>
          <c:cat>
            <c:numRef>
              <c:f>'RMV, M50AV, MAV'!$B$1:$V$1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'RMV, M50AV, MAV'!$B$3:$V$3</c:f>
              <c:numCache>
                <c:formatCode>#,##0</c:formatCode>
                <c:ptCount val="21"/>
                <c:pt idx="0">
                  <c:v>97155333</c:v>
                </c:pt>
                <c:pt idx="1">
                  <c:v>101673856</c:v>
                </c:pt>
                <c:pt idx="2">
                  <c:v>108519937</c:v>
                </c:pt>
                <c:pt idx="3">
                  <c:v>114310872</c:v>
                </c:pt>
                <c:pt idx="4">
                  <c:v>124472218</c:v>
                </c:pt>
                <c:pt idx="5">
                  <c:v>132604498</c:v>
                </c:pt>
                <c:pt idx="6">
                  <c:v>145170473</c:v>
                </c:pt>
                <c:pt idx="7">
                  <c:v>155512686</c:v>
                </c:pt>
                <c:pt idx="8">
                  <c:v>164184226</c:v>
                </c:pt>
                <c:pt idx="9">
                  <c:v>171704634</c:v>
                </c:pt>
                <c:pt idx="10">
                  <c:v>176172510</c:v>
                </c:pt>
                <c:pt idx="11">
                  <c:v>179018019</c:v>
                </c:pt>
                <c:pt idx="12">
                  <c:v>180186996</c:v>
                </c:pt>
                <c:pt idx="13">
                  <c:v>187046485</c:v>
                </c:pt>
                <c:pt idx="14">
                  <c:v>193040613</c:v>
                </c:pt>
                <c:pt idx="15">
                  <c:v>199729958</c:v>
                </c:pt>
                <c:pt idx="16">
                  <c:v>206429854</c:v>
                </c:pt>
                <c:pt idx="17">
                  <c:v>214038871</c:v>
                </c:pt>
                <c:pt idx="18">
                  <c:v>233742596</c:v>
                </c:pt>
                <c:pt idx="19">
                  <c:v>252056941</c:v>
                </c:pt>
                <c:pt idx="20">
                  <c:v>272922169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96B-4582-A4F8-D969D012FF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765376"/>
        <c:axId val="91775360"/>
      </c:lineChart>
      <c:catAx>
        <c:axId val="91765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91775360"/>
        <c:crosses val="autoZero"/>
        <c:auto val="1"/>
        <c:lblAlgn val="ctr"/>
        <c:lblOffset val="100"/>
        <c:noMultiLvlLbl val="0"/>
      </c:catAx>
      <c:valAx>
        <c:axId val="91775360"/>
        <c:scaling>
          <c:orientation val="minMax"/>
          <c:min val="5000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defRPr>
                </a:pPr>
                <a:r>
                  <a:rPr lang="en-US" b="0"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rPr>
                  <a:t>$</a:t>
                </a:r>
              </a:p>
            </c:rich>
          </c:tx>
          <c:layout>
            <c:manualLayout>
              <c:xMode val="edge"/>
              <c:yMode val="edge"/>
              <c:x val="8.2759755814397779E-3"/>
              <c:y val="0.49818497853331245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9176537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21584384818638991"/>
          <c:y val="0.29110079783073473"/>
          <c:w val="9.5704182561905299E-2"/>
          <c:h val="9.0629573621178142E-2"/>
        </c:manualLayout>
      </c:layout>
      <c:overlay val="0"/>
      <c:spPr>
        <a:solidFill>
          <a:schemeClr val="bg1"/>
        </a:solidFill>
        <a:ln>
          <a:solidFill>
            <a:schemeClr val="bg1">
              <a:lumMod val="85000"/>
            </a:schemeClr>
          </a:solidFill>
        </a:ln>
      </c:spPr>
      <c:txPr>
        <a:bodyPr/>
        <a:lstStyle/>
        <a:p>
          <a:pPr>
            <a:defRPr>
              <a:latin typeface="Arial Unicode MS" pitchFamily="34" charset="-128"/>
              <a:ea typeface="Arial Unicode MS" pitchFamily="34" charset="-128"/>
              <a:cs typeface="Arial Unicode MS" pitchFamily="34" charset="-128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chemeClr val="tx1">
                    <a:lumMod val="50000"/>
                    <a:lumOff val="50000"/>
                  </a:schemeClr>
                </a:solidFill>
              </a:defRPr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% Gap</a:t>
            </a:r>
          </a:p>
          <a:p>
            <a:pPr>
              <a:defRPr>
                <a:solidFill>
                  <a:schemeClr val="tx1">
                    <a:lumMod val="50000"/>
                    <a:lumOff val="50000"/>
                  </a:schemeClr>
                </a:solidFill>
              </a:defRPr>
            </a:pPr>
            <a:r>
              <a:rPr lang="en-US" sz="10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Sublimity</a:t>
            </a:r>
            <a:r>
              <a:rPr lang="en-US" sz="10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(District 117)</a:t>
            </a:r>
            <a:endParaRPr lang="en-US" sz="10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3559290665589878E-2"/>
          <c:y val="0.16302916963965644"/>
          <c:w val="0.86984840837203037"/>
          <c:h val="0.72031098610315336"/>
        </c:manualLayout>
      </c:layout>
      <c:lineChart>
        <c:grouping val="standard"/>
        <c:varyColors val="0"/>
        <c:ser>
          <c:idx val="0"/>
          <c:order val="0"/>
          <c:tx>
            <c:v>% Gap</c:v>
          </c:tx>
          <c:marker>
            <c:symbol val="none"/>
          </c:marker>
          <c:cat>
            <c:numRef>
              <c:f>'%GAP'!$B$2:$V$2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'%GAP'!$B$7:$V$7</c:f>
              <c:numCache>
                <c:formatCode>0%</c:formatCode>
                <c:ptCount val="21"/>
                <c:pt idx="0">
                  <c:v>0.25341989226209594</c:v>
                </c:pt>
                <c:pt idx="1">
                  <c:v>0.22450942858101264</c:v>
                </c:pt>
                <c:pt idx="2">
                  <c:v>0.2581724163815452</c:v>
                </c:pt>
                <c:pt idx="3">
                  <c:v>0.26268667468199414</c:v>
                </c:pt>
                <c:pt idx="4">
                  <c:v>0.27188579996086659</c:v>
                </c:pt>
                <c:pt idx="5">
                  <c:v>0.29951615468900583</c:v>
                </c:pt>
                <c:pt idx="6">
                  <c:v>0.33511437227083118</c:v>
                </c:pt>
                <c:pt idx="7">
                  <c:v>0.41427610483474386</c:v>
                </c:pt>
                <c:pt idx="8">
                  <c:v>0.4062498060924804</c:v>
                </c:pt>
                <c:pt idx="9">
                  <c:v>0.36838317272981047</c:v>
                </c:pt>
                <c:pt idx="10">
                  <c:v>0.33141236246385064</c:v>
                </c:pt>
                <c:pt idx="11">
                  <c:v>0.26195633067856017</c:v>
                </c:pt>
                <c:pt idx="12">
                  <c:v>0.18022531992856972</c:v>
                </c:pt>
                <c:pt idx="13">
                  <c:v>0.20201527549983955</c:v>
                </c:pt>
                <c:pt idx="14">
                  <c:v>0.22407110516934714</c:v>
                </c:pt>
                <c:pt idx="15">
                  <c:v>0.22143726827128796</c:v>
                </c:pt>
                <c:pt idx="16">
                  <c:v>0.24446662878603864</c:v>
                </c:pt>
                <c:pt idx="17">
                  <c:v>0.29638467780898115</c:v>
                </c:pt>
                <c:pt idx="18">
                  <c:v>0.29936641645304773</c:v>
                </c:pt>
                <c:pt idx="19">
                  <c:v>0.34313939718036313</c:v>
                </c:pt>
                <c:pt idx="20">
                  <c:v>0.33862743643391879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0E-42F6-8BE3-474944834F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804800"/>
        <c:axId val="91806336"/>
      </c:lineChart>
      <c:catAx>
        <c:axId val="91804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5400000" vert="horz"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91806336"/>
        <c:crosses val="autoZero"/>
        <c:auto val="1"/>
        <c:lblAlgn val="ctr"/>
        <c:lblOffset val="100"/>
        <c:noMultiLvlLbl val="0"/>
      </c:catAx>
      <c:valAx>
        <c:axId val="918063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%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9180480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chemeClr val="tx1">
                    <a:lumMod val="50000"/>
                    <a:lumOff val="50000"/>
                  </a:schemeClr>
                </a:solidFill>
              </a:defRPr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Real</a:t>
            </a:r>
            <a:r>
              <a:rPr lang="en-US" sz="12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Property Accounts where RMV=M50AV</a:t>
            </a:r>
            <a:endParaRPr lang="en-US" sz="12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  <a:p>
            <a:pPr>
              <a:defRPr>
                <a:solidFill>
                  <a:schemeClr val="tx1">
                    <a:lumMod val="50000"/>
                    <a:lumOff val="50000"/>
                  </a:schemeClr>
                </a:solidFill>
              </a:defRPr>
            </a:pPr>
            <a:r>
              <a:rPr lang="en-US" sz="10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Sublimity</a:t>
            </a:r>
            <a:r>
              <a:rPr lang="en-US" sz="10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(District 117)</a:t>
            </a:r>
            <a:endParaRPr lang="en-US" sz="10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018686617661165"/>
          <c:y val="0.15928485659940281"/>
          <c:w val="0.82138401304488107"/>
          <c:h val="0.71671365958801203"/>
        </c:manualLayout>
      </c:layout>
      <c:lineChart>
        <c:grouping val="standard"/>
        <c:varyColors val="0"/>
        <c:ser>
          <c:idx val="0"/>
          <c:order val="0"/>
          <c:tx>
            <c:v>RMVM50AV</c:v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'%GAP'!$B$2:$V$2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'%GAP'!$B$6:$V$6</c:f>
              <c:numCache>
                <c:formatCode>#,##0</c:formatCode>
                <c:ptCount val="21"/>
                <c:pt idx="0">
                  <c:v>65</c:v>
                </c:pt>
                <c:pt idx="1">
                  <c:v>93</c:v>
                </c:pt>
                <c:pt idx="2">
                  <c:v>70</c:v>
                </c:pt>
                <c:pt idx="3">
                  <c:v>90</c:v>
                </c:pt>
                <c:pt idx="4">
                  <c:v>82</c:v>
                </c:pt>
                <c:pt idx="5">
                  <c:v>85</c:v>
                </c:pt>
                <c:pt idx="6">
                  <c:v>77</c:v>
                </c:pt>
                <c:pt idx="7">
                  <c:v>77</c:v>
                </c:pt>
                <c:pt idx="8">
                  <c:v>70</c:v>
                </c:pt>
                <c:pt idx="9">
                  <c:v>69</c:v>
                </c:pt>
                <c:pt idx="10">
                  <c:v>63</c:v>
                </c:pt>
                <c:pt idx="11">
                  <c:v>159</c:v>
                </c:pt>
                <c:pt idx="12">
                  <c:v>430</c:v>
                </c:pt>
                <c:pt idx="13">
                  <c:v>169</c:v>
                </c:pt>
                <c:pt idx="14">
                  <c:v>101</c:v>
                </c:pt>
                <c:pt idx="15">
                  <c:v>85</c:v>
                </c:pt>
                <c:pt idx="16">
                  <c:v>74</c:v>
                </c:pt>
                <c:pt idx="17" formatCode="General">
                  <c:v>61</c:v>
                </c:pt>
                <c:pt idx="18">
                  <c:v>31</c:v>
                </c:pt>
                <c:pt idx="19">
                  <c:v>22</c:v>
                </c:pt>
                <c:pt idx="20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E5-4DCE-9752-4EAA2BCC50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45504"/>
        <c:axId val="91447296"/>
      </c:lineChart>
      <c:catAx>
        <c:axId val="91445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5400000" vert="horz"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91447296"/>
        <c:crosses val="autoZero"/>
        <c:auto val="1"/>
        <c:lblAlgn val="ctr"/>
        <c:lblOffset val="100"/>
        <c:noMultiLvlLbl val="0"/>
      </c:catAx>
      <c:valAx>
        <c:axId val="914472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9144550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chemeClr val="tx1">
                    <a:lumMod val="50000"/>
                    <a:lumOff val="50000"/>
                  </a:schemeClr>
                </a:solidFill>
              </a:defRPr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% Gap by Property Class</a:t>
            </a:r>
          </a:p>
          <a:p>
            <a:pPr>
              <a:defRPr>
                <a:solidFill>
                  <a:schemeClr val="tx1">
                    <a:lumMod val="50000"/>
                    <a:lumOff val="50000"/>
                  </a:schemeClr>
                </a:solidFill>
              </a:defRPr>
            </a:pPr>
            <a:r>
              <a:rPr lang="en-US" sz="10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Sublimity</a:t>
            </a:r>
            <a:r>
              <a:rPr lang="en-US" sz="10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(District 117)</a:t>
            </a:r>
          </a:p>
          <a:p>
            <a:pPr>
              <a:defRPr>
                <a:solidFill>
                  <a:schemeClr val="tx1">
                    <a:lumMod val="50000"/>
                    <a:lumOff val="50000"/>
                  </a:schemeClr>
                </a:solidFill>
              </a:defRPr>
            </a:pPr>
            <a:r>
              <a:rPr lang="en-US" sz="8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% Gap = 1 - (M50AV/RMV)</a:t>
            </a:r>
            <a:endParaRPr lang="en-US" sz="8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c:rich>
      </c:tx>
      <c:layout>
        <c:manualLayout>
          <c:xMode val="edge"/>
          <c:yMode val="edge"/>
          <c:x val="0.40792934249263985"/>
          <c:y val="8.068582955118508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8058051870110934E-2"/>
          <c:y val="0.23067586294527104"/>
          <c:w val="0.92082320426335329"/>
          <c:h val="0.65625978295829512"/>
        </c:manualLayout>
      </c:layout>
      <c:lineChart>
        <c:grouping val="standard"/>
        <c:varyColors val="0"/>
        <c:ser>
          <c:idx val="1"/>
          <c:order val="0"/>
          <c:tx>
            <c:v>Farm</c:v>
          </c:tx>
          <c:marker>
            <c:symbol val="none"/>
          </c:marker>
          <c:cat>
            <c:numRef>
              <c:f>'%Gap by Property Class'!$B$1:$V$1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'%Gap by Property Class'!$B$11:$V$11</c:f>
              <c:numCache>
                <c:formatCode>0%</c:formatCode>
                <c:ptCount val="21"/>
                <c:pt idx="0">
                  <c:v>0.80800510217184729</c:v>
                </c:pt>
                <c:pt idx="1">
                  <c:v>0.67509890418845009</c:v>
                </c:pt>
                <c:pt idx="2">
                  <c:v>0.91702962167072866</c:v>
                </c:pt>
                <c:pt idx="3">
                  <c:v>0.91718347355666674</c:v>
                </c:pt>
                <c:pt idx="4">
                  <c:v>0.90521254214482649</c:v>
                </c:pt>
                <c:pt idx="5">
                  <c:v>0.94043686126792847</c:v>
                </c:pt>
                <c:pt idx="6">
                  <c:v>0.94187625917982709</c:v>
                </c:pt>
                <c:pt idx="7">
                  <c:v>0.95629738121185182</c:v>
                </c:pt>
                <c:pt idx="8">
                  <c:v>0.95650618927457332</c:v>
                </c:pt>
                <c:pt idx="9">
                  <c:v>0.95521346117299433</c:v>
                </c:pt>
                <c:pt idx="10">
                  <c:v>0.95152780193656872</c:v>
                </c:pt>
                <c:pt idx="11">
                  <c:v>0.948052552634299</c:v>
                </c:pt>
                <c:pt idx="12">
                  <c:v>0.9390435114468717</c:v>
                </c:pt>
                <c:pt idx="13">
                  <c:v>0.93593416688725228</c:v>
                </c:pt>
                <c:pt idx="14">
                  <c:v>0.94191303779124802</c:v>
                </c:pt>
                <c:pt idx="15">
                  <c:v>0.94029637963388402</c:v>
                </c:pt>
                <c:pt idx="16">
                  <c:v>0.92365967667627769</c:v>
                </c:pt>
                <c:pt idx="17">
                  <c:v>0.89409625679635596</c:v>
                </c:pt>
                <c:pt idx="18">
                  <c:v>0.87408819628647216</c:v>
                </c:pt>
                <c:pt idx="19">
                  <c:v>0.87389074449250759</c:v>
                </c:pt>
                <c:pt idx="20">
                  <c:v>0.87710382062088532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7B-41A9-8986-7F4ABEEAEE02}"/>
            </c:ext>
          </c:extLst>
        </c:ser>
        <c:ser>
          <c:idx val="2"/>
          <c:order val="1"/>
          <c:tx>
            <c:v>Commercial</c:v>
          </c:tx>
          <c:marker>
            <c:symbol val="none"/>
          </c:marker>
          <c:cat>
            <c:numRef>
              <c:f>'%Gap by Property Class'!$B$1:$V$1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'%Gap by Property Class'!$B$17:$V$17</c:f>
              <c:numCache>
                <c:formatCode>0%</c:formatCode>
                <c:ptCount val="21"/>
                <c:pt idx="0">
                  <c:v>0.27403455524841691</c:v>
                </c:pt>
                <c:pt idx="1">
                  <c:v>0.2784181164443098</c:v>
                </c:pt>
                <c:pt idx="2">
                  <c:v>0.32354109103943707</c:v>
                </c:pt>
                <c:pt idx="3">
                  <c:v>0.29308005427408412</c:v>
                </c:pt>
                <c:pt idx="4">
                  <c:v>0.32696573565110632</c:v>
                </c:pt>
                <c:pt idx="5">
                  <c:v>0.32674801820049182</c:v>
                </c:pt>
                <c:pt idx="6">
                  <c:v>0.35822072613845113</c:v>
                </c:pt>
                <c:pt idx="7">
                  <c:v>0.3795545594177171</c:v>
                </c:pt>
                <c:pt idx="8">
                  <c:v>0.37335312305030188</c:v>
                </c:pt>
                <c:pt idx="9">
                  <c:v>0.4027585238232213</c:v>
                </c:pt>
                <c:pt idx="10">
                  <c:v>0.38237298812536646</c:v>
                </c:pt>
                <c:pt idx="11">
                  <c:v>0.36980314604171527</c:v>
                </c:pt>
                <c:pt idx="12">
                  <c:v>0.35759538284396863</c:v>
                </c:pt>
                <c:pt idx="13">
                  <c:v>0.35002465713977182</c:v>
                </c:pt>
                <c:pt idx="14">
                  <c:v>0.33948835477247608</c:v>
                </c:pt>
                <c:pt idx="15">
                  <c:v>0.32146545941130333</c:v>
                </c:pt>
                <c:pt idx="16">
                  <c:v>0.3138058886765055</c:v>
                </c:pt>
                <c:pt idx="17">
                  <c:v>0.30306921045367086</c:v>
                </c:pt>
                <c:pt idx="18">
                  <c:v>0.2991921103478834</c:v>
                </c:pt>
                <c:pt idx="19">
                  <c:v>0.32994021514934246</c:v>
                </c:pt>
                <c:pt idx="20">
                  <c:v>0.33249362302719598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7B-41A9-8986-7F4ABEEAEE02}"/>
            </c:ext>
          </c:extLst>
        </c:ser>
        <c:ser>
          <c:idx val="0"/>
          <c:order val="2"/>
          <c:tx>
            <c:v>Residential</c:v>
          </c:tx>
          <c:marker>
            <c:symbol val="none"/>
          </c:marker>
          <c:cat>
            <c:numRef>
              <c:f>'%Gap by Property Class'!$B$1:$V$1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'%Gap by Property Class'!$B$5:$V$5</c:f>
              <c:numCache>
                <c:formatCode>0%</c:formatCode>
                <c:ptCount val="21"/>
                <c:pt idx="0">
                  <c:v>0.23687772104324034</c:v>
                </c:pt>
                <c:pt idx="1">
                  <c:v>0.20403433246026093</c:v>
                </c:pt>
                <c:pt idx="2">
                  <c:v>0.20219115249647701</c:v>
                </c:pt>
                <c:pt idx="3">
                  <c:v>0.21947653021992508</c:v>
                </c:pt>
                <c:pt idx="4">
                  <c:v>0.23102462565297488</c:v>
                </c:pt>
                <c:pt idx="5">
                  <c:v>0.25406256159995699</c:v>
                </c:pt>
                <c:pt idx="6">
                  <c:v>0.29547766473900161</c:v>
                </c:pt>
                <c:pt idx="7">
                  <c:v>0.38995310094706015</c:v>
                </c:pt>
                <c:pt idx="8">
                  <c:v>0.38047298581651756</c:v>
                </c:pt>
                <c:pt idx="9">
                  <c:v>0.32121164480267994</c:v>
                </c:pt>
                <c:pt idx="10">
                  <c:v>0.27865516291995429</c:v>
                </c:pt>
                <c:pt idx="11">
                  <c:v>0.17751524609835401</c:v>
                </c:pt>
                <c:pt idx="12">
                  <c:v>7.3612357606137713E-2</c:v>
                </c:pt>
                <c:pt idx="13">
                  <c:v>0.10444940171545292</c:v>
                </c:pt>
                <c:pt idx="14">
                  <c:v>0.13894077830950302</c:v>
                </c:pt>
                <c:pt idx="15">
                  <c:v>0.1439670448780076</c:v>
                </c:pt>
                <c:pt idx="16">
                  <c:v>0.19838261465577423</c:v>
                </c:pt>
                <c:pt idx="17">
                  <c:v>0.2799106037611554</c:v>
                </c:pt>
                <c:pt idx="18">
                  <c:v>0.29358225877409183</c:v>
                </c:pt>
                <c:pt idx="19">
                  <c:v>0.34119703205656771</c:v>
                </c:pt>
                <c:pt idx="20">
                  <c:v>0.33514492331632206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7B-41A9-8986-7F4ABEEAEE02}"/>
            </c:ext>
          </c:extLst>
        </c:ser>
        <c:ser>
          <c:idx val="3"/>
          <c:order val="3"/>
          <c:tx>
            <c:v>Industrial</c:v>
          </c:tx>
          <c:marker>
            <c:symbol val="none"/>
          </c:marker>
          <c:cat>
            <c:numRef>
              <c:f>'%Gap by Property Class'!$B$1:$V$1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'%Gap by Property Class'!$B$23:$V$23</c:f>
              <c:numCache>
                <c:formatCode>0%</c:formatCode>
                <c:ptCount val="21"/>
                <c:pt idx="0">
                  <c:v>0.23651427831710403</c:v>
                </c:pt>
                <c:pt idx="1">
                  <c:v>0.25286553650549026</c:v>
                </c:pt>
                <c:pt idx="2">
                  <c:v>0.28552014890229405</c:v>
                </c:pt>
                <c:pt idx="3">
                  <c:v>0.26431829922859373</c:v>
                </c:pt>
                <c:pt idx="4">
                  <c:v>0.2443952543562472</c:v>
                </c:pt>
                <c:pt idx="5">
                  <c:v>0.25698221384564213</c:v>
                </c:pt>
                <c:pt idx="6">
                  <c:v>0.26472364015588123</c:v>
                </c:pt>
                <c:pt idx="7">
                  <c:v>0.27232460201308206</c:v>
                </c:pt>
                <c:pt idx="8">
                  <c:v>0.30537829435435782</c:v>
                </c:pt>
                <c:pt idx="9">
                  <c:v>0.29899951556712001</c:v>
                </c:pt>
                <c:pt idx="10">
                  <c:v>0.21951930765250927</c:v>
                </c:pt>
                <c:pt idx="11">
                  <c:v>0.18499756591433425</c:v>
                </c:pt>
                <c:pt idx="12">
                  <c:v>0.16055087944573398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37B-41A9-8986-7F4ABEEAEE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667072"/>
        <c:axId val="91672960"/>
      </c:lineChart>
      <c:catAx>
        <c:axId val="91667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91672960"/>
        <c:crosses val="autoZero"/>
        <c:auto val="1"/>
        <c:lblAlgn val="ctr"/>
        <c:lblOffset val="100"/>
        <c:noMultiLvlLbl val="0"/>
      </c:catAx>
      <c:valAx>
        <c:axId val="91672960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%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9166707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5386954942702818"/>
          <c:y val="0.17205284286514111"/>
          <c:w val="0.72444252123047914"/>
          <c:h val="3.7144865212574603E-2"/>
        </c:manualLayout>
      </c:layout>
      <c:overlay val="0"/>
      <c:txPr>
        <a:bodyPr/>
        <a:lstStyle/>
        <a:p>
          <a:pPr>
            <a:defRPr sz="1200">
              <a:latin typeface="Arial Unicode MS" pitchFamily="34" charset="-128"/>
              <a:ea typeface="Arial Unicode MS" pitchFamily="34" charset="-128"/>
              <a:cs typeface="Arial Unicode MS" pitchFamily="34" charset="-128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Exemption</a:t>
            </a:r>
            <a:r>
              <a:rPr lang="en-US" sz="12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Trends</a:t>
            </a:r>
          </a:p>
          <a:p>
            <a:pPr>
              <a:defRPr/>
            </a:pPr>
            <a:r>
              <a:rPr lang="en-US" sz="10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Sublimity (District 117)</a:t>
            </a:r>
            <a:endParaRPr lang="en-US" sz="10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3234636520108184E-2"/>
          <c:y val="0.19347075025835939"/>
          <c:w val="0.90189971351620257"/>
          <c:h val="0.75150090587935159"/>
        </c:manualLayout>
      </c:layout>
      <c:lineChart>
        <c:grouping val="standard"/>
        <c:varyColors val="0"/>
        <c:ser>
          <c:idx val="0"/>
          <c:order val="0"/>
          <c:tx>
            <c:v>Veterans &amp; Active Duty</c:v>
          </c:tx>
          <c:marker>
            <c:symbol val="none"/>
          </c:marker>
          <c:cat>
            <c:numRef>
              <c:f>'Exemption Trends'!$B$1:$V$1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'Exemption Trends'!$B$2:$V$2</c:f>
              <c:numCache>
                <c:formatCode>General</c:formatCode>
                <c:ptCount val="21"/>
                <c:pt idx="0">
                  <c:v>16</c:v>
                </c:pt>
                <c:pt idx="1">
                  <c:v>14</c:v>
                </c:pt>
                <c:pt idx="2">
                  <c:v>13</c:v>
                </c:pt>
                <c:pt idx="3">
                  <c:v>15</c:v>
                </c:pt>
                <c:pt idx="4">
                  <c:v>13</c:v>
                </c:pt>
                <c:pt idx="5">
                  <c:v>14</c:v>
                </c:pt>
                <c:pt idx="6">
                  <c:v>21</c:v>
                </c:pt>
                <c:pt idx="7">
                  <c:v>24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26</c:v>
                </c:pt>
                <c:pt idx="12">
                  <c:v>26</c:v>
                </c:pt>
                <c:pt idx="13">
                  <c:v>22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29</c:v>
                </c:pt>
                <c:pt idx="18">
                  <c:v>29</c:v>
                </c:pt>
                <c:pt idx="19">
                  <c:v>32</c:v>
                </c:pt>
                <c:pt idx="20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9F-42DF-8886-0F86C5B9643B}"/>
            </c:ext>
          </c:extLst>
        </c:ser>
        <c:ser>
          <c:idx val="1"/>
          <c:order val="1"/>
          <c:tx>
            <c:v>Government</c:v>
          </c:tx>
          <c:marker>
            <c:symbol val="none"/>
          </c:marker>
          <c:cat>
            <c:numRef>
              <c:f>'Exemption Trends'!$B$1:$V$1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'Exemption Trends'!$B$3:$V$3</c:f>
              <c:numCache>
                <c:formatCode>General</c:formatCode>
                <c:ptCount val="21"/>
                <c:pt idx="0">
                  <c:v>0</c:v>
                </c:pt>
                <c:pt idx="1">
                  <c:v>3</c:v>
                </c:pt>
                <c:pt idx="2">
                  <c:v>23</c:v>
                </c:pt>
                <c:pt idx="3">
                  <c:v>25</c:v>
                </c:pt>
                <c:pt idx="4">
                  <c:v>23</c:v>
                </c:pt>
                <c:pt idx="5">
                  <c:v>23</c:v>
                </c:pt>
                <c:pt idx="6">
                  <c:v>23</c:v>
                </c:pt>
                <c:pt idx="7">
                  <c:v>19</c:v>
                </c:pt>
                <c:pt idx="8">
                  <c:v>19</c:v>
                </c:pt>
                <c:pt idx="9">
                  <c:v>19</c:v>
                </c:pt>
                <c:pt idx="10">
                  <c:v>19</c:v>
                </c:pt>
                <c:pt idx="11">
                  <c:v>19</c:v>
                </c:pt>
                <c:pt idx="12">
                  <c:v>19</c:v>
                </c:pt>
                <c:pt idx="13">
                  <c:v>19</c:v>
                </c:pt>
                <c:pt idx="14">
                  <c:v>19</c:v>
                </c:pt>
                <c:pt idx="15">
                  <c:v>19</c:v>
                </c:pt>
                <c:pt idx="16">
                  <c:v>19</c:v>
                </c:pt>
                <c:pt idx="17">
                  <c:v>20</c:v>
                </c:pt>
                <c:pt idx="18">
                  <c:v>20</c:v>
                </c:pt>
                <c:pt idx="19">
                  <c:v>21</c:v>
                </c:pt>
                <c:pt idx="20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9F-42DF-8886-0F86C5B9643B}"/>
            </c:ext>
          </c:extLst>
        </c:ser>
        <c:ser>
          <c:idx val="2"/>
          <c:order val="2"/>
          <c:tx>
            <c:v>Religious, Charitable, Fraternal</c:v>
          </c:tx>
          <c:marker>
            <c:symbol val="none"/>
          </c:marker>
          <c:cat>
            <c:numRef>
              <c:f>'Exemption Trends'!$B$1:$V$1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'Exemption Trends'!$B$4:$V$4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9F-42DF-8886-0F86C5B964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556480"/>
        <c:axId val="91574656"/>
      </c:lineChart>
      <c:catAx>
        <c:axId val="91556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91574656"/>
        <c:crosses val="autoZero"/>
        <c:auto val="1"/>
        <c:lblAlgn val="ctr"/>
        <c:lblOffset val="100"/>
        <c:noMultiLvlLbl val="0"/>
      </c:catAx>
      <c:valAx>
        <c:axId val="91574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defRPr>
                </a:pPr>
                <a:r>
                  <a:rPr lang="en-US" b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rPr>
                  <a:t>Exemptions</a:t>
                </a:r>
              </a:p>
            </c:rich>
          </c:tx>
          <c:layout>
            <c:manualLayout>
              <c:xMode val="edge"/>
              <c:yMode val="edge"/>
              <c:x val="1.4189938661618997E-3"/>
              <c:y val="0.4223402387716362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9155648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6.6926389103322867E-2"/>
          <c:y val="0.13012907159257481"/>
          <c:w val="0.91854928264685864"/>
          <c:h val="4.3366325502557652E-2"/>
        </c:manualLayout>
      </c:layout>
      <c:overlay val="0"/>
      <c:txPr>
        <a:bodyPr/>
        <a:lstStyle/>
        <a:p>
          <a:pPr>
            <a:defRPr sz="1200">
              <a:latin typeface="Arial Unicode MS" pitchFamily="34" charset="-128"/>
              <a:ea typeface="Arial Unicode MS" pitchFamily="34" charset="-128"/>
              <a:cs typeface="Arial Unicode MS" pitchFamily="34" charset="-128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Exception</a:t>
            </a:r>
            <a:r>
              <a:rPr lang="en-US" sz="12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Value Additions to District Revenue</a:t>
            </a:r>
          </a:p>
          <a:p>
            <a:pPr>
              <a:defRPr b="0"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0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Sublimity (District 117)</a:t>
            </a:r>
            <a:endParaRPr lang="en-US" sz="10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c:rich>
      </c:tx>
      <c:layout>
        <c:manualLayout>
          <c:xMode val="edge"/>
          <c:yMode val="edge"/>
          <c:x val="0.31968690461915611"/>
          <c:y val="1.75182481751824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149060047697083"/>
          <c:y val="0.12277870375692089"/>
          <c:w val="0.84010765151817957"/>
          <c:h val="0.82845895357970767"/>
        </c:manualLayout>
      </c:layout>
      <c:lineChart>
        <c:grouping val="standard"/>
        <c:varyColors val="0"/>
        <c:ser>
          <c:idx val="0"/>
          <c:order val="0"/>
          <c:tx>
            <c:v>Total Exception RMV</c:v>
          </c:tx>
          <c:marker>
            <c:symbol val="none"/>
          </c:marker>
          <c:cat>
            <c:numRef>
              <c:f>'Exception Value'!$B$1:$V$1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'Exception Value'!$B$2:$V$2</c:f>
              <c:numCache>
                <c:formatCode>#,##0</c:formatCode>
                <c:ptCount val="21"/>
                <c:pt idx="0">
                  <c:v>5327494</c:v>
                </c:pt>
                <c:pt idx="1">
                  <c:v>3108219</c:v>
                </c:pt>
                <c:pt idx="2">
                  <c:v>5919393</c:v>
                </c:pt>
                <c:pt idx="3">
                  <c:v>4656424</c:v>
                </c:pt>
                <c:pt idx="4">
                  <c:v>9527555</c:v>
                </c:pt>
                <c:pt idx="5">
                  <c:v>6210899</c:v>
                </c:pt>
                <c:pt idx="6">
                  <c:v>12985319</c:v>
                </c:pt>
                <c:pt idx="7">
                  <c:v>12677920</c:v>
                </c:pt>
                <c:pt idx="8">
                  <c:v>7179724</c:v>
                </c:pt>
                <c:pt idx="9">
                  <c:v>4919553</c:v>
                </c:pt>
                <c:pt idx="10">
                  <c:v>837659</c:v>
                </c:pt>
                <c:pt idx="11">
                  <c:v>910301</c:v>
                </c:pt>
                <c:pt idx="12">
                  <c:v>4718670</c:v>
                </c:pt>
                <c:pt idx="13">
                  <c:v>879311</c:v>
                </c:pt>
                <c:pt idx="14">
                  <c:v>577689</c:v>
                </c:pt>
                <c:pt idx="15">
                  <c:v>1441206</c:v>
                </c:pt>
                <c:pt idx="16">
                  <c:v>2813920</c:v>
                </c:pt>
                <c:pt idx="17">
                  <c:v>2357814</c:v>
                </c:pt>
                <c:pt idx="18">
                  <c:v>21976119</c:v>
                </c:pt>
                <c:pt idx="19">
                  <c:v>18558160</c:v>
                </c:pt>
                <c:pt idx="20">
                  <c:v>22093538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58-466A-BF36-41571D4EC663}"/>
            </c:ext>
          </c:extLst>
        </c:ser>
        <c:ser>
          <c:idx val="1"/>
          <c:order val="1"/>
          <c:tx>
            <c:v>Total Exception MAV</c:v>
          </c:tx>
          <c:marker>
            <c:symbol val="none"/>
          </c:marker>
          <c:cat>
            <c:numRef>
              <c:f>'Exception Value'!$B$1:$V$1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'Exception Value'!$B$3:$V$3</c:f>
              <c:numCache>
                <c:formatCode>#,##0</c:formatCode>
                <c:ptCount val="21"/>
                <c:pt idx="0">
                  <c:v>4353632</c:v>
                </c:pt>
                <c:pt idx="1">
                  <c:v>2592616</c:v>
                </c:pt>
                <c:pt idx="2">
                  <c:v>4651780</c:v>
                </c:pt>
                <c:pt idx="3">
                  <c:v>3655374</c:v>
                </c:pt>
                <c:pt idx="4">
                  <c:v>7666815</c:v>
                </c:pt>
                <c:pt idx="5">
                  <c:v>4868449</c:v>
                </c:pt>
                <c:pt idx="6">
                  <c:v>9167532</c:v>
                </c:pt>
                <c:pt idx="7">
                  <c:v>8083289</c:v>
                </c:pt>
                <c:pt idx="8">
                  <c:v>4608784</c:v>
                </c:pt>
                <c:pt idx="9">
                  <c:v>3455613</c:v>
                </c:pt>
                <c:pt idx="10">
                  <c:v>797537</c:v>
                </c:pt>
                <c:pt idx="11">
                  <c:v>886321</c:v>
                </c:pt>
                <c:pt idx="12">
                  <c:v>3794830</c:v>
                </c:pt>
                <c:pt idx="13">
                  <c:v>866081</c:v>
                </c:pt>
                <c:pt idx="14">
                  <c:v>539889</c:v>
                </c:pt>
                <c:pt idx="15">
                  <c:v>1302466</c:v>
                </c:pt>
                <c:pt idx="16">
                  <c:v>2126450</c:v>
                </c:pt>
                <c:pt idx="17">
                  <c:v>1827894</c:v>
                </c:pt>
                <c:pt idx="18">
                  <c:v>14953289</c:v>
                </c:pt>
                <c:pt idx="19">
                  <c:v>12133110</c:v>
                </c:pt>
                <c:pt idx="20">
                  <c:v>14229518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58-466A-BF36-41571D4EC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186496"/>
        <c:axId val="92188032"/>
      </c:lineChart>
      <c:catAx>
        <c:axId val="92186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92188032"/>
        <c:crosses val="autoZero"/>
        <c:auto val="1"/>
        <c:lblAlgn val="ctr"/>
        <c:lblOffset val="100"/>
        <c:noMultiLvlLbl val="0"/>
      </c:catAx>
      <c:valAx>
        <c:axId val="921880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defRPr>
                </a:pPr>
                <a:r>
                  <a:rPr lang="en-US" b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rPr>
                  <a:t>Exception Value $</a:t>
                </a:r>
              </a:p>
            </c:rich>
          </c:tx>
          <c:layout>
            <c:manualLayout>
              <c:xMode val="edge"/>
              <c:yMode val="edge"/>
              <c:x val="8.4708876238319131E-3"/>
              <c:y val="0.40721646863246908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9218649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20066462311308672"/>
          <c:y val="0.25297732070582007"/>
          <c:w val="0.17330215674772029"/>
          <c:h val="6.45847991166668E-2"/>
        </c:manualLayout>
      </c:layout>
      <c:overlay val="0"/>
      <c:spPr>
        <a:solidFill>
          <a:schemeClr val="bg1"/>
        </a:solidFill>
        <a:ln>
          <a:solidFill>
            <a:schemeClr val="bg1">
              <a:lumMod val="85000"/>
            </a:schemeClr>
          </a:solidFill>
        </a:ln>
      </c:spPr>
      <c:txPr>
        <a:bodyPr/>
        <a:lstStyle/>
        <a:p>
          <a:pPr>
            <a:defRPr>
              <a:latin typeface="Arial Unicode MS" pitchFamily="34" charset="-128"/>
              <a:ea typeface="Arial Unicode MS" pitchFamily="34" charset="-128"/>
              <a:cs typeface="Arial Unicode MS" pitchFamily="34" charset="-128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95248</xdr:colOff>
      <xdr:row>8</xdr:row>
      <xdr:rowOff>95250</xdr:rowOff>
    </xdr:from>
    <xdr:to>
      <xdr:col>22</xdr:col>
      <xdr:colOff>219074</xdr:colOff>
      <xdr:row>38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4</xdr:row>
      <xdr:rowOff>114300</xdr:rowOff>
    </xdr:from>
    <xdr:to>
      <xdr:col>23</xdr:col>
      <xdr:colOff>95250</xdr:colOff>
      <xdr:row>36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3</xdr:row>
      <xdr:rowOff>123824</xdr:rowOff>
    </xdr:from>
    <xdr:to>
      <xdr:col>14</xdr:col>
      <xdr:colOff>47625</xdr:colOff>
      <xdr:row>35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0.00456</cdr:x>
      <cdr:y>0.46195</cdr:y>
    </cdr:from>
    <cdr:to>
      <cdr:x>0.041</cdr:x>
      <cdr:y>0.5823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8101" y="2486025"/>
          <a:ext cx="304800" cy="647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chemeClr val="bg1">
                  <a:lumMod val="50000"/>
                </a:schemeClr>
              </a:solidFill>
            </a:rPr>
            <a:t>Accounts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</xdr:row>
      <xdr:rowOff>76201</xdr:rowOff>
    </xdr:from>
    <xdr:to>
      <xdr:col>8</xdr:col>
      <xdr:colOff>542925</xdr:colOff>
      <xdr:row>33</xdr:row>
      <xdr:rowOff>171451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0.8422</cdr:y>
    </cdr:from>
    <cdr:to>
      <cdr:x>1</cdr:x>
      <cdr:y>0.96346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4829190"/>
          <a:ext cx="7629525" cy="6953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0">
              <a:solidFill>
                <a:schemeClr val="bg1">
                  <a:lumMod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rPr>
            <a:t>***</a:t>
          </a:r>
          <a:r>
            <a:rPr lang="en-US" sz="900" b="0" baseline="0">
              <a:solidFill>
                <a:schemeClr val="bg1">
                  <a:lumMod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rPr>
            <a:t> The values depicted in the graph are for total tax dollars levied for distribution to the City of Sublimity.  </a:t>
          </a:r>
        </a:p>
        <a:p xmlns:a="http://schemas.openxmlformats.org/drawingml/2006/main">
          <a:pPr algn="ctr"/>
          <a:r>
            <a:rPr lang="en-US" sz="900" b="0" baseline="0">
              <a:solidFill>
                <a:schemeClr val="bg1">
                  <a:lumMod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rPr>
            <a:t>Often this total will never be completly collected due to non payments </a:t>
          </a:r>
        </a:p>
        <a:p xmlns:a="http://schemas.openxmlformats.org/drawingml/2006/main">
          <a:pPr algn="ctr"/>
          <a:r>
            <a:rPr lang="en-US" sz="900" b="0" baseline="0">
              <a:solidFill>
                <a:schemeClr val="bg1">
                  <a:lumMod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rPr>
            <a:t>of real property tax or the 3% discount for paying in full.***</a:t>
          </a:r>
          <a:endParaRPr lang="en-US" sz="900" b="0">
            <a:solidFill>
              <a:schemeClr val="bg1">
                <a:lumMod val="50000"/>
              </a:schemeClr>
            </a:solidFill>
            <a:latin typeface="Arial Unicode MS" pitchFamily="34" charset="-128"/>
            <a:ea typeface="Arial Unicode MS" pitchFamily="34" charset="-128"/>
            <a:cs typeface="Arial Unicode MS" pitchFamily="34" charset="-128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4</xdr:row>
      <xdr:rowOff>66675</xdr:rowOff>
    </xdr:from>
    <xdr:to>
      <xdr:col>11</xdr:col>
      <xdr:colOff>581024</xdr:colOff>
      <xdr:row>34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10</xdr:row>
      <xdr:rowOff>28577</xdr:rowOff>
    </xdr:from>
    <xdr:to>
      <xdr:col>7</xdr:col>
      <xdr:colOff>114300</xdr:colOff>
      <xdr:row>30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142875</xdr:colOff>
      <xdr:row>10</xdr:row>
      <xdr:rowOff>28576</xdr:rowOff>
    </xdr:from>
    <xdr:to>
      <xdr:col>14</xdr:col>
      <xdr:colOff>676275</xdr:colOff>
      <xdr:row>30</xdr:row>
      <xdr:rowOff>133350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0.42623</cdr:y>
    </cdr:from>
    <cdr:to>
      <cdr:x>0.04926</cdr:x>
      <cdr:y>0.59251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1733548"/>
          <a:ext cx="282465" cy="676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chemeClr val="bg1">
                  <a:lumMod val="50000"/>
                </a:schemeClr>
              </a:solidFill>
            </a:rPr>
            <a:t>Accounts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24</xdr:row>
      <xdr:rowOff>76199</xdr:rowOff>
    </xdr:from>
    <xdr:to>
      <xdr:col>14</xdr:col>
      <xdr:colOff>47625</xdr:colOff>
      <xdr:row>57</xdr:row>
      <xdr:rowOff>85724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0.27412</cdr:x>
      <cdr:y>0.9439</cdr:y>
    </cdr:from>
    <cdr:to>
      <cdr:x>0.74321</cdr:x>
      <cdr:y>0.98941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660650" y="5942810"/>
          <a:ext cx="4552956" cy="2865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chemeClr val="bg1">
                  <a:lumMod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rPr>
            <a:t>*** Excludes business personal property</a:t>
          </a:r>
          <a:r>
            <a:rPr lang="en-US" sz="1100" baseline="0">
              <a:solidFill>
                <a:schemeClr val="bg1">
                  <a:lumMod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rPr>
            <a:t> and fully exempt accounts *** </a:t>
          </a:r>
          <a:endParaRPr lang="en-US" sz="1100">
            <a:solidFill>
              <a:schemeClr val="bg1">
                <a:lumMod val="50000"/>
              </a:schemeClr>
            </a:solidFill>
            <a:latin typeface="Arial Unicode MS" pitchFamily="34" charset="-128"/>
            <a:ea typeface="Arial Unicode MS" pitchFamily="34" charset="-128"/>
            <a:cs typeface="Arial Unicode MS" pitchFamily="34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3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74"/>
  <sheetViews>
    <sheetView tabSelected="1" zoomScaleNormal="100" workbookViewId="0">
      <pane ySplit="8" topLeftCell="A9" activePane="bottomLeft" state="frozen"/>
      <selection pane="bottomLeft" sqref="A1:B1"/>
    </sheetView>
  </sheetViews>
  <sheetFormatPr defaultRowHeight="15" x14ac:dyDescent="0.25"/>
  <cols>
    <col min="1" max="1" width="25.7109375" customWidth="1"/>
    <col min="2" max="22" width="5" bestFit="1" customWidth="1"/>
  </cols>
  <sheetData>
    <row r="1" spans="1:22" s="86" customFormat="1" x14ac:dyDescent="0.25">
      <c r="A1" s="138" t="s">
        <v>65</v>
      </c>
      <c r="B1" s="138"/>
    </row>
    <row r="2" spans="1:22" s="78" customFormat="1" x14ac:dyDescent="0.25">
      <c r="A2" s="3"/>
      <c r="B2" s="77">
        <v>2000</v>
      </c>
      <c r="C2" s="77">
        <v>2001</v>
      </c>
      <c r="D2" s="77">
        <v>2002</v>
      </c>
      <c r="E2" s="77">
        <v>2003</v>
      </c>
      <c r="F2" s="77">
        <v>2004</v>
      </c>
      <c r="G2" s="77">
        <v>2005</v>
      </c>
      <c r="H2" s="77">
        <v>2006</v>
      </c>
      <c r="I2" s="77">
        <v>2007</v>
      </c>
      <c r="J2" s="77">
        <v>2008</v>
      </c>
      <c r="K2" s="77">
        <v>2009</v>
      </c>
      <c r="L2" s="77">
        <v>2010</v>
      </c>
      <c r="M2" s="77">
        <v>2011</v>
      </c>
      <c r="N2" s="77">
        <v>2012</v>
      </c>
      <c r="O2" s="77">
        <v>2013</v>
      </c>
      <c r="P2" s="77">
        <v>2014</v>
      </c>
      <c r="Q2" s="77">
        <v>2015</v>
      </c>
      <c r="R2" s="77">
        <v>2016</v>
      </c>
      <c r="S2" s="77">
        <v>2017</v>
      </c>
      <c r="T2" s="77">
        <v>2018</v>
      </c>
      <c r="U2" s="77">
        <v>2019</v>
      </c>
      <c r="V2" s="77">
        <v>2020</v>
      </c>
    </row>
    <row r="3" spans="1:22" x14ac:dyDescent="0.25">
      <c r="A3" s="4" t="s">
        <v>0</v>
      </c>
      <c r="B3" s="73">
        <v>3</v>
      </c>
      <c r="C3" s="73">
        <v>3</v>
      </c>
      <c r="D3" s="73">
        <v>4</v>
      </c>
      <c r="E3" s="73">
        <v>3</v>
      </c>
      <c r="F3" s="73">
        <v>3</v>
      </c>
      <c r="G3" s="73">
        <v>3</v>
      </c>
      <c r="H3" s="73">
        <v>3</v>
      </c>
      <c r="I3" s="73">
        <v>3</v>
      </c>
      <c r="J3" s="73">
        <v>3</v>
      </c>
      <c r="K3" s="73">
        <v>5</v>
      </c>
      <c r="L3" s="73">
        <v>5</v>
      </c>
      <c r="M3" s="73">
        <v>6</v>
      </c>
      <c r="N3" s="88">
        <v>6</v>
      </c>
      <c r="O3" s="88">
        <v>6</v>
      </c>
      <c r="P3" s="88">
        <v>6</v>
      </c>
      <c r="Q3" s="88">
        <v>7</v>
      </c>
      <c r="R3" s="130">
        <v>7</v>
      </c>
      <c r="S3" s="130">
        <v>7</v>
      </c>
      <c r="T3" s="130">
        <v>7</v>
      </c>
      <c r="U3" s="130">
        <v>9</v>
      </c>
      <c r="V3" s="130">
        <v>10</v>
      </c>
    </row>
    <row r="4" spans="1:22" x14ac:dyDescent="0.25">
      <c r="A4" s="4" t="s">
        <v>95</v>
      </c>
      <c r="B4" s="73">
        <v>38</v>
      </c>
      <c r="C4" s="73">
        <v>34</v>
      </c>
      <c r="D4" s="73">
        <v>25</v>
      </c>
      <c r="E4" s="73">
        <v>28</v>
      </c>
      <c r="F4" s="73">
        <v>26</v>
      </c>
      <c r="G4" s="73">
        <v>27</v>
      </c>
      <c r="H4" s="73">
        <v>32</v>
      </c>
      <c r="I4" s="73">
        <v>36</v>
      </c>
      <c r="J4" s="73">
        <v>33</v>
      </c>
      <c r="K4" s="73">
        <v>36</v>
      </c>
      <c r="L4" s="73">
        <v>38</v>
      </c>
      <c r="M4" s="73">
        <v>42</v>
      </c>
      <c r="N4" s="88">
        <v>40</v>
      </c>
      <c r="O4" s="88">
        <v>45</v>
      </c>
      <c r="P4" s="88">
        <v>44</v>
      </c>
      <c r="Q4" s="88">
        <v>45</v>
      </c>
      <c r="R4" s="130">
        <v>44</v>
      </c>
      <c r="S4" s="130">
        <v>43</v>
      </c>
      <c r="T4" s="130">
        <v>42</v>
      </c>
      <c r="U4" s="130">
        <v>44</v>
      </c>
      <c r="V4" s="130">
        <v>53</v>
      </c>
    </row>
    <row r="5" spans="1:22" x14ac:dyDescent="0.25">
      <c r="A5" s="4" t="s">
        <v>1</v>
      </c>
      <c r="B5" s="73">
        <v>653</v>
      </c>
      <c r="C5" s="73">
        <v>657</v>
      </c>
      <c r="D5" s="73">
        <v>781</v>
      </c>
      <c r="E5" s="73">
        <v>782</v>
      </c>
      <c r="F5" s="73">
        <v>850</v>
      </c>
      <c r="G5" s="73">
        <v>855</v>
      </c>
      <c r="H5" s="73">
        <v>878</v>
      </c>
      <c r="I5" s="73">
        <v>888</v>
      </c>
      <c r="J5" s="73">
        <v>892</v>
      </c>
      <c r="K5" s="73">
        <v>890</v>
      </c>
      <c r="L5" s="73">
        <v>888</v>
      </c>
      <c r="M5" s="73">
        <v>890</v>
      </c>
      <c r="N5" s="88">
        <v>892</v>
      </c>
      <c r="O5" s="88">
        <v>884</v>
      </c>
      <c r="P5" s="88">
        <v>887</v>
      </c>
      <c r="Q5" s="88">
        <v>884</v>
      </c>
      <c r="R5" s="130">
        <v>890</v>
      </c>
      <c r="S5" s="130">
        <v>941</v>
      </c>
      <c r="T5" s="130">
        <v>987</v>
      </c>
      <c r="U5" s="130">
        <v>1025</v>
      </c>
      <c r="V5" s="130">
        <v>1122</v>
      </c>
    </row>
    <row r="6" spans="1:22" x14ac:dyDescent="0.25">
      <c r="A6" s="4" t="s">
        <v>2</v>
      </c>
      <c r="B6" s="73">
        <v>16</v>
      </c>
      <c r="C6" s="73">
        <v>14</v>
      </c>
      <c r="D6" s="73">
        <v>14</v>
      </c>
      <c r="E6" s="73">
        <v>14</v>
      </c>
      <c r="F6" s="73">
        <v>11</v>
      </c>
      <c r="G6" s="73">
        <v>11</v>
      </c>
      <c r="H6" s="73">
        <v>11</v>
      </c>
      <c r="I6" s="73">
        <v>11</v>
      </c>
      <c r="J6" s="73">
        <v>11</v>
      </c>
      <c r="K6" s="73">
        <v>11</v>
      </c>
      <c r="L6" s="73">
        <v>11</v>
      </c>
      <c r="M6" s="73">
        <v>12</v>
      </c>
      <c r="N6" s="88">
        <v>9</v>
      </c>
      <c r="O6" s="88">
        <v>13</v>
      </c>
      <c r="P6" s="88">
        <v>13</v>
      </c>
      <c r="Q6" s="88">
        <v>13</v>
      </c>
      <c r="R6" s="130">
        <v>11</v>
      </c>
      <c r="S6" s="130">
        <v>11</v>
      </c>
      <c r="T6" s="130">
        <v>9</v>
      </c>
      <c r="U6" s="130">
        <v>9</v>
      </c>
      <c r="V6" s="130">
        <v>11</v>
      </c>
    </row>
    <row r="7" spans="1:22" x14ac:dyDescent="0.25">
      <c r="A7" s="4" t="s">
        <v>3</v>
      </c>
      <c r="B7" s="73">
        <v>77</v>
      </c>
      <c r="C7" s="73">
        <v>76</v>
      </c>
      <c r="D7" s="73">
        <v>77</v>
      </c>
      <c r="E7" s="73">
        <v>78</v>
      </c>
      <c r="F7" s="73">
        <v>78</v>
      </c>
      <c r="G7" s="73">
        <v>75</v>
      </c>
      <c r="H7" s="73">
        <v>72</v>
      </c>
      <c r="I7" s="73">
        <v>75</v>
      </c>
      <c r="J7" s="73">
        <v>72</v>
      </c>
      <c r="K7" s="73">
        <v>71</v>
      </c>
      <c r="L7" s="73">
        <v>71</v>
      </c>
      <c r="M7" s="73">
        <v>72</v>
      </c>
      <c r="N7" s="88">
        <v>74</v>
      </c>
      <c r="O7" s="88">
        <v>76</v>
      </c>
      <c r="P7" s="88">
        <v>74</v>
      </c>
      <c r="Q7" s="88">
        <v>72</v>
      </c>
      <c r="R7" s="130">
        <v>72</v>
      </c>
      <c r="S7" s="130">
        <v>72</v>
      </c>
      <c r="T7" s="130">
        <v>72</v>
      </c>
      <c r="U7" s="130">
        <v>72</v>
      </c>
      <c r="V7" s="130">
        <v>72</v>
      </c>
    </row>
    <row r="8" spans="1:22" x14ac:dyDescent="0.25">
      <c r="A8" s="4" t="s">
        <v>4</v>
      </c>
      <c r="B8" s="73">
        <v>5</v>
      </c>
      <c r="C8" s="73">
        <v>4</v>
      </c>
      <c r="D8" s="73">
        <v>4</v>
      </c>
      <c r="E8" s="73">
        <v>4</v>
      </c>
      <c r="F8" s="73">
        <v>4</v>
      </c>
      <c r="G8" s="73">
        <v>4</v>
      </c>
      <c r="H8" s="73">
        <v>4</v>
      </c>
      <c r="I8" s="73">
        <v>3</v>
      </c>
      <c r="J8" s="73">
        <v>3</v>
      </c>
      <c r="K8" s="73">
        <v>2</v>
      </c>
      <c r="L8" s="73">
        <v>2</v>
      </c>
      <c r="M8" s="73">
        <v>1</v>
      </c>
      <c r="N8" s="88">
        <v>1</v>
      </c>
      <c r="O8" s="88">
        <v>0</v>
      </c>
      <c r="P8" s="88">
        <v>0</v>
      </c>
      <c r="Q8" s="88">
        <v>0</v>
      </c>
      <c r="R8" s="130">
        <v>0</v>
      </c>
      <c r="S8" s="130">
        <v>0</v>
      </c>
      <c r="T8" s="130">
        <v>0</v>
      </c>
      <c r="U8" s="130">
        <v>0</v>
      </c>
      <c r="V8" s="130">
        <v>0</v>
      </c>
    </row>
    <row r="9" spans="1:22" s="78" customFormat="1" x14ac:dyDescent="0.25">
      <c r="A9" s="4"/>
    </row>
    <row r="11" spans="1:22" x14ac:dyDescent="0.25">
      <c r="A11" s="2"/>
    </row>
    <row r="13" spans="1:22" x14ac:dyDescent="0.25">
      <c r="A13" s="3"/>
    </row>
    <row r="15" spans="1:22" x14ac:dyDescent="0.25">
      <c r="A15" s="2"/>
    </row>
    <row r="17" spans="1:1" x14ac:dyDescent="0.25">
      <c r="A17" s="2"/>
    </row>
    <row r="19" spans="1:1" x14ac:dyDescent="0.25">
      <c r="A19" s="2"/>
    </row>
    <row r="21" spans="1:1" x14ac:dyDescent="0.25">
      <c r="A21" s="2"/>
    </row>
    <row r="25" spans="1:1" x14ac:dyDescent="0.25">
      <c r="A25" s="2"/>
    </row>
    <row r="27" spans="1:1" x14ac:dyDescent="0.25">
      <c r="A27" s="3"/>
    </row>
    <row r="29" spans="1:1" x14ac:dyDescent="0.25">
      <c r="A29" s="2"/>
    </row>
    <row r="31" spans="1:1" x14ac:dyDescent="0.25">
      <c r="A31" s="2"/>
    </row>
    <row r="33" spans="1:1" x14ac:dyDescent="0.25">
      <c r="A33" s="2"/>
    </row>
    <row r="35" spans="1:1" x14ac:dyDescent="0.25">
      <c r="A35" s="2"/>
    </row>
    <row r="38" spans="1:1" x14ac:dyDescent="0.25">
      <c r="A38" s="3"/>
    </row>
    <row r="39" spans="1:1" s="86" customFormat="1" x14ac:dyDescent="0.25">
      <c r="A39" s="3"/>
    </row>
    <row r="40" spans="1:1" s="86" customFormat="1" x14ac:dyDescent="0.25">
      <c r="A40" s="3"/>
    </row>
    <row r="41" spans="1:1" s="86" customFormat="1" x14ac:dyDescent="0.25">
      <c r="A41" s="3"/>
    </row>
    <row r="42" spans="1:1" s="86" customFormat="1" x14ac:dyDescent="0.25">
      <c r="A42" s="86" t="s">
        <v>105</v>
      </c>
    </row>
    <row r="43" spans="1:1" s="86" customFormat="1" x14ac:dyDescent="0.25"/>
    <row r="44" spans="1:1" s="86" customFormat="1" x14ac:dyDescent="0.25">
      <c r="A44" s="3" t="s">
        <v>106</v>
      </c>
    </row>
    <row r="45" spans="1:1" s="86" customFormat="1" x14ac:dyDescent="0.25"/>
    <row r="46" spans="1:1" s="86" customFormat="1" x14ac:dyDescent="0.25">
      <c r="A46" s="86" t="s">
        <v>107</v>
      </c>
    </row>
    <row r="47" spans="1:1" s="86" customFormat="1" x14ac:dyDescent="0.25"/>
    <row r="48" spans="1:1" s="86" customFormat="1" x14ac:dyDescent="0.25">
      <c r="A48" s="86" t="s">
        <v>145</v>
      </c>
    </row>
    <row r="49" spans="1:1" s="86" customFormat="1" x14ac:dyDescent="0.25"/>
    <row r="50" spans="1:1" s="86" customFormat="1" x14ac:dyDescent="0.25">
      <c r="A50" s="86" t="s">
        <v>108</v>
      </c>
    </row>
    <row r="51" spans="1:1" s="86" customFormat="1" x14ac:dyDescent="0.25"/>
    <row r="52" spans="1:1" s="86" customFormat="1" x14ac:dyDescent="0.25">
      <c r="A52" s="86" t="s">
        <v>146</v>
      </c>
    </row>
    <row r="53" spans="1:1" s="86" customFormat="1" x14ac:dyDescent="0.25">
      <c r="A53" s="3"/>
    </row>
    <row r="54" spans="1:1" s="86" customFormat="1" x14ac:dyDescent="0.25">
      <c r="A54" s="3"/>
    </row>
    <row r="55" spans="1:1" x14ac:dyDescent="0.25">
      <c r="A55" s="102" t="s">
        <v>59</v>
      </c>
    </row>
    <row r="56" spans="1:1" x14ac:dyDescent="0.25">
      <c r="A56" s="102"/>
    </row>
    <row r="57" spans="1:1" x14ac:dyDescent="0.25">
      <c r="A57" s="102" t="s">
        <v>60</v>
      </c>
    </row>
    <row r="58" spans="1:1" x14ac:dyDescent="0.25">
      <c r="A58" s="102"/>
    </row>
    <row r="59" spans="1:1" x14ac:dyDescent="0.25">
      <c r="A59" s="102" t="s">
        <v>61</v>
      </c>
    </row>
    <row r="60" spans="1:1" x14ac:dyDescent="0.25">
      <c r="A60" s="102"/>
    </row>
    <row r="61" spans="1:1" x14ac:dyDescent="0.25">
      <c r="A61" s="102" t="s">
        <v>62</v>
      </c>
    </row>
    <row r="62" spans="1:1" x14ac:dyDescent="0.25">
      <c r="A62" s="102"/>
    </row>
    <row r="63" spans="1:1" x14ac:dyDescent="0.25">
      <c r="A63" s="102" t="s">
        <v>63</v>
      </c>
    </row>
    <row r="64" spans="1:1" x14ac:dyDescent="0.25">
      <c r="A64" s="102"/>
    </row>
    <row r="65" spans="1:1" x14ac:dyDescent="0.25">
      <c r="A65" s="102" t="s">
        <v>64</v>
      </c>
    </row>
    <row r="66" spans="1:1" x14ac:dyDescent="0.25">
      <c r="A66" s="102"/>
    </row>
    <row r="67" spans="1:1" x14ac:dyDescent="0.25">
      <c r="A67" s="102"/>
    </row>
    <row r="68" spans="1:1" x14ac:dyDescent="0.25">
      <c r="A68" s="102" t="s">
        <v>23</v>
      </c>
    </row>
    <row r="69" spans="1:1" x14ac:dyDescent="0.25">
      <c r="A69" s="102"/>
    </row>
    <row r="70" spans="1:1" x14ac:dyDescent="0.25">
      <c r="A70" s="102" t="s">
        <v>24</v>
      </c>
    </row>
    <row r="71" spans="1:1" x14ac:dyDescent="0.25">
      <c r="A71" s="102"/>
    </row>
    <row r="72" spans="1:1" x14ac:dyDescent="0.25">
      <c r="A72" s="102" t="s">
        <v>25</v>
      </c>
    </row>
    <row r="73" spans="1:1" x14ac:dyDescent="0.25">
      <c r="A73" s="102"/>
    </row>
    <row r="74" spans="1:1" x14ac:dyDescent="0.25">
      <c r="A74" s="102" t="s">
        <v>26</v>
      </c>
    </row>
    <row r="75" spans="1:1" x14ac:dyDescent="0.25">
      <c r="A75" s="102"/>
    </row>
    <row r="76" spans="1:1" x14ac:dyDescent="0.25">
      <c r="A76" s="102" t="s">
        <v>27</v>
      </c>
    </row>
    <row r="77" spans="1:1" x14ac:dyDescent="0.25">
      <c r="A77" s="102"/>
    </row>
    <row r="78" spans="1:1" x14ac:dyDescent="0.25">
      <c r="A78" s="102" t="s">
        <v>28</v>
      </c>
    </row>
    <row r="80" spans="1:1" x14ac:dyDescent="0.25">
      <c r="A80" s="2"/>
    </row>
    <row r="82" spans="1:1" x14ac:dyDescent="0.25">
      <c r="A82" s="3"/>
    </row>
    <row r="84" spans="1:1" x14ac:dyDescent="0.25">
      <c r="A84" s="2"/>
    </row>
    <row r="86" spans="1:1" x14ac:dyDescent="0.25">
      <c r="A86" s="2"/>
    </row>
    <row r="88" spans="1:1" x14ac:dyDescent="0.25">
      <c r="A88" s="2"/>
    </row>
    <row r="90" spans="1:1" x14ac:dyDescent="0.25">
      <c r="A90" s="2"/>
    </row>
    <row r="94" spans="1:1" x14ac:dyDescent="0.25">
      <c r="A94" s="2"/>
    </row>
    <row r="96" spans="1:1" x14ac:dyDescent="0.25">
      <c r="A96" s="3"/>
    </row>
    <row r="98" spans="1:1" x14ac:dyDescent="0.25">
      <c r="A98" s="2"/>
    </row>
    <row r="100" spans="1:1" x14ac:dyDescent="0.25">
      <c r="A100" s="2"/>
    </row>
    <row r="102" spans="1:1" x14ac:dyDescent="0.25">
      <c r="A102" s="2"/>
    </row>
    <row r="104" spans="1:1" x14ac:dyDescent="0.25">
      <c r="A104" s="2"/>
    </row>
    <row r="108" spans="1:1" x14ac:dyDescent="0.25">
      <c r="A108" s="2"/>
    </row>
    <row r="110" spans="1:1" x14ac:dyDescent="0.25">
      <c r="A110" s="3"/>
    </row>
    <row r="112" spans="1:1" x14ac:dyDescent="0.25">
      <c r="A112" s="2"/>
    </row>
    <row r="114" spans="1:1" x14ac:dyDescent="0.25">
      <c r="A114" s="2"/>
    </row>
    <row r="116" spans="1:1" x14ac:dyDescent="0.25">
      <c r="A116" s="2"/>
    </row>
    <row r="118" spans="1:1" x14ac:dyDescent="0.25">
      <c r="A118" s="2"/>
    </row>
    <row r="122" spans="1:1" x14ac:dyDescent="0.25">
      <c r="A122" s="2"/>
    </row>
    <row r="124" spans="1:1" x14ac:dyDescent="0.25">
      <c r="A124" s="3"/>
    </row>
    <row r="126" spans="1:1" x14ac:dyDescent="0.25">
      <c r="A126" s="2"/>
    </row>
    <row r="128" spans="1:1" x14ac:dyDescent="0.25">
      <c r="A128" s="2"/>
    </row>
    <row r="130" spans="1:1" x14ac:dyDescent="0.25">
      <c r="A130" s="2"/>
    </row>
    <row r="132" spans="1:1" x14ac:dyDescent="0.25">
      <c r="A132" s="2"/>
    </row>
    <row r="136" spans="1:1" x14ac:dyDescent="0.25">
      <c r="A136" s="2"/>
    </row>
    <row r="138" spans="1:1" x14ac:dyDescent="0.25">
      <c r="A138" s="3"/>
    </row>
    <row r="140" spans="1:1" x14ac:dyDescent="0.25">
      <c r="A140" s="2"/>
    </row>
    <row r="142" spans="1:1" x14ac:dyDescent="0.25">
      <c r="A142" s="2"/>
    </row>
    <row r="144" spans="1:1" x14ac:dyDescent="0.25">
      <c r="A144" s="2"/>
    </row>
    <row r="146" spans="1:1" x14ac:dyDescent="0.25">
      <c r="A146" s="2"/>
    </row>
    <row r="150" spans="1:1" x14ac:dyDescent="0.25">
      <c r="A150" s="2"/>
    </row>
    <row r="152" spans="1:1" x14ac:dyDescent="0.25">
      <c r="A152" s="3"/>
    </row>
    <row r="154" spans="1:1" x14ac:dyDescent="0.25">
      <c r="A154" s="2"/>
    </row>
    <row r="156" spans="1:1" x14ac:dyDescent="0.25">
      <c r="A156" s="2"/>
    </row>
    <row r="158" spans="1:1" x14ac:dyDescent="0.25">
      <c r="A158" s="2"/>
    </row>
    <row r="160" spans="1:1" x14ac:dyDescent="0.25">
      <c r="A160" s="2"/>
    </row>
    <row r="164" spans="1:1" x14ac:dyDescent="0.25">
      <c r="A164" s="2"/>
    </row>
    <row r="166" spans="1:1" x14ac:dyDescent="0.25">
      <c r="A166" s="3"/>
    </row>
    <row r="168" spans="1:1" x14ac:dyDescent="0.25">
      <c r="A168" s="2"/>
    </row>
    <row r="170" spans="1:1" x14ac:dyDescent="0.25">
      <c r="A170" s="2"/>
    </row>
    <row r="172" spans="1:1" x14ac:dyDescent="0.25">
      <c r="A172" s="2"/>
    </row>
    <row r="174" spans="1:1" x14ac:dyDescent="0.25">
      <c r="A174" s="2"/>
    </row>
  </sheetData>
  <mergeCells count="1">
    <mergeCell ref="A1:B1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V2"/>
  <sheetViews>
    <sheetView workbookViewId="0"/>
  </sheetViews>
  <sheetFormatPr defaultRowHeight="15" x14ac:dyDescent="0.25"/>
  <cols>
    <col min="1" max="1" width="35.28515625" bestFit="1" customWidth="1"/>
    <col min="2" max="22" width="5" bestFit="1" customWidth="1"/>
  </cols>
  <sheetData>
    <row r="1" spans="1:22" x14ac:dyDescent="0.25">
      <c r="A1" s="66"/>
      <c r="B1" s="77">
        <v>2000</v>
      </c>
      <c r="C1" s="77">
        <v>2001</v>
      </c>
      <c r="D1" s="77">
        <v>2002</v>
      </c>
      <c r="E1" s="77">
        <v>2003</v>
      </c>
      <c r="F1" s="77">
        <v>2004</v>
      </c>
      <c r="G1" s="77">
        <v>2005</v>
      </c>
      <c r="H1" s="77">
        <v>2006</v>
      </c>
      <c r="I1" s="77">
        <v>2007</v>
      </c>
      <c r="J1" s="77">
        <v>2008</v>
      </c>
      <c r="K1" s="77">
        <v>2009</v>
      </c>
      <c r="L1" s="77">
        <v>2010</v>
      </c>
      <c r="M1" s="77">
        <v>2011</v>
      </c>
      <c r="N1" s="77">
        <v>2012</v>
      </c>
      <c r="O1" s="77">
        <v>2013</v>
      </c>
      <c r="P1" s="77">
        <v>2014</v>
      </c>
      <c r="Q1" s="77">
        <v>2015</v>
      </c>
      <c r="R1" s="77">
        <v>2016</v>
      </c>
      <c r="S1" s="77">
        <v>2017</v>
      </c>
      <c r="T1" s="77">
        <v>2018</v>
      </c>
      <c r="U1" s="77">
        <v>2019</v>
      </c>
      <c r="V1" s="77">
        <v>2020</v>
      </c>
    </row>
    <row r="2" spans="1:22" x14ac:dyDescent="0.25">
      <c r="A2" s="66" t="s">
        <v>30</v>
      </c>
      <c r="B2" s="67">
        <v>0</v>
      </c>
      <c r="C2" s="68">
        <v>0</v>
      </c>
      <c r="D2" s="68">
        <v>0</v>
      </c>
      <c r="E2" s="67">
        <v>0</v>
      </c>
      <c r="F2" s="67">
        <v>0</v>
      </c>
      <c r="G2" s="67">
        <v>0</v>
      </c>
      <c r="H2" s="67">
        <v>0</v>
      </c>
      <c r="I2" s="67">
        <v>0</v>
      </c>
      <c r="J2" s="67">
        <v>0</v>
      </c>
      <c r="K2" s="67">
        <v>0</v>
      </c>
      <c r="L2" s="67">
        <v>0</v>
      </c>
      <c r="M2" s="67">
        <v>0</v>
      </c>
      <c r="N2" s="67">
        <v>0</v>
      </c>
      <c r="O2" s="67">
        <v>0</v>
      </c>
      <c r="P2" s="67">
        <v>0</v>
      </c>
      <c r="Q2" s="67">
        <v>0</v>
      </c>
      <c r="R2" s="67">
        <v>0</v>
      </c>
      <c r="S2" s="67">
        <v>0</v>
      </c>
      <c r="T2" s="67">
        <v>0</v>
      </c>
      <c r="U2" s="67">
        <v>0</v>
      </c>
      <c r="V2" s="67">
        <v>0</v>
      </c>
    </row>
  </sheetData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53"/>
  <sheetViews>
    <sheetView workbookViewId="0"/>
  </sheetViews>
  <sheetFormatPr defaultRowHeight="15" x14ac:dyDescent="0.25"/>
  <cols>
    <col min="1" max="1" width="31.7109375" customWidth="1"/>
    <col min="2" max="22" width="5" bestFit="1" customWidth="1"/>
  </cols>
  <sheetData>
    <row r="1" spans="1:22" x14ac:dyDescent="0.25">
      <c r="A1" s="119"/>
      <c r="B1" s="118">
        <v>2000</v>
      </c>
      <c r="C1" s="118">
        <v>2001</v>
      </c>
      <c r="D1" s="118">
        <v>2002</v>
      </c>
      <c r="E1" s="118">
        <v>2003</v>
      </c>
      <c r="F1" s="118">
        <v>2004</v>
      </c>
      <c r="G1" s="118">
        <v>2005</v>
      </c>
      <c r="H1" s="118">
        <v>2006</v>
      </c>
      <c r="I1" s="118">
        <v>2007</v>
      </c>
      <c r="J1" s="118">
        <v>2008</v>
      </c>
      <c r="K1" s="120">
        <v>2009</v>
      </c>
      <c r="L1" s="120">
        <v>2010</v>
      </c>
      <c r="M1" s="120">
        <v>2011</v>
      </c>
      <c r="N1" s="120">
        <v>2012</v>
      </c>
      <c r="O1" s="120">
        <v>2013</v>
      </c>
      <c r="P1" s="120">
        <v>2014</v>
      </c>
      <c r="Q1" s="120">
        <v>2015</v>
      </c>
      <c r="R1" s="120">
        <v>2016</v>
      </c>
      <c r="S1" s="120">
        <v>2017</v>
      </c>
      <c r="T1" s="120">
        <v>2018</v>
      </c>
      <c r="U1" s="120">
        <v>2019</v>
      </c>
      <c r="V1" s="139">
        <v>2020</v>
      </c>
    </row>
    <row r="2" spans="1:22" x14ac:dyDescent="0.25">
      <c r="A2" s="135" t="s">
        <v>104</v>
      </c>
      <c r="B2" s="74">
        <v>16</v>
      </c>
      <c r="C2" s="74">
        <v>14</v>
      </c>
      <c r="D2" s="74">
        <v>13</v>
      </c>
      <c r="E2" s="74">
        <v>15</v>
      </c>
      <c r="F2" s="74">
        <v>13</v>
      </c>
      <c r="G2" s="74">
        <v>14</v>
      </c>
      <c r="H2" s="74">
        <v>21</v>
      </c>
      <c r="I2" s="74">
        <v>24</v>
      </c>
      <c r="J2" s="115">
        <v>24</v>
      </c>
      <c r="K2" s="74">
        <v>25</v>
      </c>
      <c r="L2" s="74">
        <v>26</v>
      </c>
      <c r="M2" s="113">
        <v>26</v>
      </c>
      <c r="N2" s="113">
        <v>26</v>
      </c>
      <c r="O2" s="113">
        <v>22</v>
      </c>
      <c r="P2" s="127">
        <v>25</v>
      </c>
      <c r="Q2" s="127">
        <v>26</v>
      </c>
      <c r="R2" s="127">
        <v>27</v>
      </c>
      <c r="S2" s="130">
        <v>29</v>
      </c>
      <c r="T2" s="127">
        <v>29</v>
      </c>
      <c r="U2" s="127">
        <v>32</v>
      </c>
      <c r="V2" s="127">
        <v>37</v>
      </c>
    </row>
    <row r="3" spans="1:22" x14ac:dyDescent="0.25">
      <c r="A3" s="116" t="s">
        <v>15</v>
      </c>
      <c r="B3" s="74">
        <v>0</v>
      </c>
      <c r="C3" s="74">
        <v>3</v>
      </c>
      <c r="D3" s="74">
        <v>23</v>
      </c>
      <c r="E3" s="74">
        <v>25</v>
      </c>
      <c r="F3" s="74">
        <v>23</v>
      </c>
      <c r="G3" s="74">
        <v>23</v>
      </c>
      <c r="H3" s="74">
        <v>23</v>
      </c>
      <c r="I3" s="74">
        <v>19</v>
      </c>
      <c r="J3" s="115">
        <v>19</v>
      </c>
      <c r="K3" s="74">
        <v>19</v>
      </c>
      <c r="L3" s="74">
        <v>19</v>
      </c>
      <c r="M3" s="74">
        <v>19</v>
      </c>
      <c r="N3" s="74">
        <v>19</v>
      </c>
      <c r="O3" s="113">
        <v>19</v>
      </c>
      <c r="P3" s="127">
        <v>19</v>
      </c>
      <c r="Q3" s="127">
        <v>19</v>
      </c>
      <c r="R3" s="127">
        <v>19</v>
      </c>
      <c r="S3" s="130">
        <v>20</v>
      </c>
      <c r="T3" s="127">
        <v>20</v>
      </c>
      <c r="U3" s="127">
        <v>21</v>
      </c>
      <c r="V3" s="127">
        <v>21</v>
      </c>
    </row>
    <row r="4" spans="1:22" x14ac:dyDescent="0.25">
      <c r="A4" s="116" t="s">
        <v>16</v>
      </c>
      <c r="B4" s="74">
        <v>0</v>
      </c>
      <c r="C4" s="74">
        <v>0</v>
      </c>
      <c r="D4" s="74">
        <v>1</v>
      </c>
      <c r="E4" s="74">
        <v>1</v>
      </c>
      <c r="F4" s="74">
        <v>1</v>
      </c>
      <c r="G4" s="74">
        <v>1</v>
      </c>
      <c r="H4" s="74">
        <v>1</v>
      </c>
      <c r="I4" s="74">
        <v>1</v>
      </c>
      <c r="J4" s="115">
        <v>2</v>
      </c>
      <c r="K4" s="74">
        <v>2</v>
      </c>
      <c r="L4" s="74">
        <v>2</v>
      </c>
      <c r="M4" s="74">
        <v>2</v>
      </c>
      <c r="N4" s="74">
        <v>3</v>
      </c>
      <c r="O4" s="134">
        <v>3</v>
      </c>
      <c r="P4" s="134">
        <v>3</v>
      </c>
      <c r="Q4" s="134">
        <v>3</v>
      </c>
      <c r="R4" s="134">
        <v>3</v>
      </c>
      <c r="S4" s="134">
        <v>3</v>
      </c>
      <c r="T4" s="134">
        <v>3</v>
      </c>
      <c r="U4" s="127">
        <v>3</v>
      </c>
      <c r="V4" s="127">
        <v>3</v>
      </c>
    </row>
    <row r="5" spans="1:22" x14ac:dyDescent="0.25">
      <c r="A5" s="117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</row>
    <row r="6" spans="1:22" x14ac:dyDescent="0.25">
      <c r="A6" s="69"/>
      <c r="B6" s="72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22" x14ac:dyDescent="0.25">
      <c r="B7" s="69"/>
    </row>
    <row r="8" spans="1:22" x14ac:dyDescent="0.25">
      <c r="B8" s="69"/>
    </row>
    <row r="9" spans="1:22" x14ac:dyDescent="0.25">
      <c r="B9" s="69"/>
    </row>
    <row r="10" spans="1:22" x14ac:dyDescent="0.25">
      <c r="A10" s="71"/>
      <c r="B10" s="69"/>
    </row>
    <row r="11" spans="1:22" x14ac:dyDescent="0.25">
      <c r="A11" s="70"/>
      <c r="B11" s="69"/>
    </row>
    <row r="12" spans="1:22" x14ac:dyDescent="0.25">
      <c r="A12" s="70"/>
      <c r="B12" s="69"/>
    </row>
    <row r="13" spans="1:22" x14ac:dyDescent="0.25">
      <c r="A13" s="70"/>
      <c r="B13" s="69"/>
    </row>
    <row r="14" spans="1:22" x14ac:dyDescent="0.25">
      <c r="A14" s="69"/>
      <c r="B14" s="69"/>
    </row>
    <row r="15" spans="1:22" x14ac:dyDescent="0.25">
      <c r="A15" s="70"/>
    </row>
    <row r="16" spans="1:22" x14ac:dyDescent="0.25">
      <c r="A16" s="70"/>
    </row>
    <row r="17" spans="1:1" x14ac:dyDescent="0.25">
      <c r="A17" s="70"/>
    </row>
    <row r="18" spans="1:1" x14ac:dyDescent="0.25">
      <c r="A18" s="69"/>
    </row>
    <row r="19" spans="1:1" x14ac:dyDescent="0.25">
      <c r="A19" s="70"/>
    </row>
    <row r="20" spans="1:1" x14ac:dyDescent="0.25">
      <c r="A20" s="70"/>
    </row>
    <row r="21" spans="1:1" x14ac:dyDescent="0.25">
      <c r="A21" s="70"/>
    </row>
    <row r="22" spans="1:1" x14ac:dyDescent="0.25">
      <c r="A22" s="69"/>
    </row>
    <row r="23" spans="1:1" x14ac:dyDescent="0.25">
      <c r="A23" s="70"/>
    </row>
    <row r="24" spans="1:1" x14ac:dyDescent="0.25">
      <c r="A24" s="70"/>
    </row>
    <row r="25" spans="1:1" x14ac:dyDescent="0.25">
      <c r="A25" s="70"/>
    </row>
    <row r="26" spans="1:1" x14ac:dyDescent="0.25">
      <c r="A26" s="69"/>
    </row>
    <row r="27" spans="1:1" x14ac:dyDescent="0.25">
      <c r="A27" s="70"/>
    </row>
    <row r="28" spans="1:1" x14ac:dyDescent="0.25">
      <c r="A28" s="70"/>
    </row>
    <row r="29" spans="1:1" x14ac:dyDescent="0.25">
      <c r="A29" s="70"/>
    </row>
    <row r="30" spans="1:1" x14ac:dyDescent="0.25">
      <c r="A30" s="69"/>
    </row>
    <row r="31" spans="1:1" x14ac:dyDescent="0.25">
      <c r="A31" s="70"/>
    </row>
    <row r="32" spans="1:1" x14ac:dyDescent="0.25">
      <c r="A32" s="70"/>
    </row>
    <row r="33" spans="1:1" x14ac:dyDescent="0.25">
      <c r="A33" s="70"/>
    </row>
    <row r="34" spans="1:1" x14ac:dyDescent="0.25">
      <c r="A34" s="69"/>
    </row>
    <row r="35" spans="1:1" x14ac:dyDescent="0.25">
      <c r="A35" s="70"/>
    </row>
    <row r="36" spans="1:1" x14ac:dyDescent="0.25">
      <c r="A36" s="70"/>
    </row>
    <row r="37" spans="1:1" x14ac:dyDescent="0.25">
      <c r="A37" s="70"/>
    </row>
    <row r="38" spans="1:1" x14ac:dyDescent="0.25">
      <c r="A38" s="70" t="s">
        <v>131</v>
      </c>
    </row>
    <row r="39" spans="1:1" x14ac:dyDescent="0.25">
      <c r="A39" s="70" t="s">
        <v>132</v>
      </c>
    </row>
    <row r="40" spans="1:1" x14ac:dyDescent="0.25">
      <c r="A40" s="70" t="s">
        <v>133</v>
      </c>
    </row>
    <row r="41" spans="1:1" x14ac:dyDescent="0.25">
      <c r="A41" s="70"/>
    </row>
    <row r="45" spans="1:1" x14ac:dyDescent="0.25">
      <c r="A45" s="70"/>
    </row>
    <row r="46" spans="1:1" x14ac:dyDescent="0.25">
      <c r="A46" s="69"/>
    </row>
    <row r="47" spans="1:1" x14ac:dyDescent="0.25">
      <c r="A47" s="70"/>
    </row>
    <row r="48" spans="1:1" x14ac:dyDescent="0.25">
      <c r="A48" s="70"/>
    </row>
    <row r="49" spans="1:1" x14ac:dyDescent="0.25">
      <c r="A49" s="70"/>
    </row>
    <row r="50" spans="1:1" x14ac:dyDescent="0.25">
      <c r="A50" s="69"/>
    </row>
    <row r="51" spans="1:1" x14ac:dyDescent="0.25">
      <c r="A51" s="70"/>
    </row>
    <row r="52" spans="1:1" x14ac:dyDescent="0.25">
      <c r="A52" s="70"/>
    </row>
    <row r="53" spans="1:1" x14ac:dyDescent="0.25">
      <c r="A53" s="70"/>
    </row>
  </sheetData>
  <pageMargins left="0.7" right="0.7" top="0.75" bottom="0.75" header="0.3" footer="0.3"/>
  <pageSetup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37"/>
  <sheetViews>
    <sheetView workbookViewId="0"/>
  </sheetViews>
  <sheetFormatPr defaultRowHeight="15" x14ac:dyDescent="0.25"/>
  <cols>
    <col min="1" max="1" width="19.42578125" customWidth="1"/>
    <col min="8" max="9" width="10.140625" bestFit="1" customWidth="1"/>
    <col min="12" max="13" width="7.5703125" bestFit="1" customWidth="1"/>
    <col min="16" max="16" width="7.5703125" style="88" bestFit="1" customWidth="1"/>
    <col min="20" max="22" width="10.140625" bestFit="1" customWidth="1"/>
  </cols>
  <sheetData>
    <row r="1" spans="1:22" x14ac:dyDescent="0.25">
      <c r="A1" s="75"/>
      <c r="B1" s="77">
        <v>2000</v>
      </c>
      <c r="C1" s="77">
        <v>2001</v>
      </c>
      <c r="D1" s="77">
        <v>2002</v>
      </c>
      <c r="E1" s="77">
        <v>2003</v>
      </c>
      <c r="F1" s="77">
        <v>2004</v>
      </c>
      <c r="G1" s="77">
        <v>2005</v>
      </c>
      <c r="H1" s="77">
        <v>2006</v>
      </c>
      <c r="I1" s="77">
        <v>2007</v>
      </c>
      <c r="J1" s="77">
        <v>2008</v>
      </c>
      <c r="K1" s="77">
        <v>2009</v>
      </c>
      <c r="L1" s="77">
        <v>2010</v>
      </c>
      <c r="M1" s="77">
        <v>2011</v>
      </c>
      <c r="N1" s="77">
        <v>2012</v>
      </c>
      <c r="O1" s="77">
        <v>2013</v>
      </c>
      <c r="P1" s="77">
        <v>2014</v>
      </c>
      <c r="Q1" s="77">
        <v>2015</v>
      </c>
      <c r="R1" s="77">
        <v>2016</v>
      </c>
      <c r="S1" s="77">
        <v>2017</v>
      </c>
      <c r="T1" s="77">
        <v>2018</v>
      </c>
      <c r="U1" s="77">
        <v>2019</v>
      </c>
      <c r="V1" s="77">
        <v>2020</v>
      </c>
    </row>
    <row r="2" spans="1:22" x14ac:dyDescent="0.25">
      <c r="A2" s="75" t="s">
        <v>17</v>
      </c>
      <c r="B2" s="76">
        <v>5327494</v>
      </c>
      <c r="C2" s="76">
        <v>3108219</v>
      </c>
      <c r="D2" s="76">
        <v>5919393</v>
      </c>
      <c r="E2" s="76">
        <v>4656424</v>
      </c>
      <c r="F2" s="76">
        <v>9527555</v>
      </c>
      <c r="G2" s="76">
        <v>6210899</v>
      </c>
      <c r="H2" s="76">
        <v>12985319</v>
      </c>
      <c r="I2" s="76">
        <v>12677920</v>
      </c>
      <c r="J2" s="76">
        <v>7179724</v>
      </c>
      <c r="K2" s="76">
        <v>4919553</v>
      </c>
      <c r="L2" s="76">
        <v>837659</v>
      </c>
      <c r="M2" s="76">
        <v>910301</v>
      </c>
      <c r="N2" s="87">
        <v>4718670</v>
      </c>
      <c r="O2" s="87">
        <v>879311</v>
      </c>
      <c r="P2" s="87">
        <v>577689</v>
      </c>
      <c r="Q2" s="12">
        <v>1441206</v>
      </c>
      <c r="R2" s="12">
        <v>2813920</v>
      </c>
      <c r="S2" s="132">
        <v>2357814</v>
      </c>
      <c r="T2" s="133">
        <v>21976119</v>
      </c>
      <c r="U2" s="133">
        <v>18558160</v>
      </c>
      <c r="V2" s="137">
        <v>22093538</v>
      </c>
    </row>
    <row r="3" spans="1:22" x14ac:dyDescent="0.25">
      <c r="A3" s="75" t="s">
        <v>18</v>
      </c>
      <c r="B3" s="76">
        <v>4353632</v>
      </c>
      <c r="C3" s="76">
        <v>2592616</v>
      </c>
      <c r="D3" s="76">
        <v>4651780</v>
      </c>
      <c r="E3" s="76">
        <v>3655374</v>
      </c>
      <c r="F3" s="76">
        <v>7666815</v>
      </c>
      <c r="G3" s="76">
        <v>4868449</v>
      </c>
      <c r="H3" s="76">
        <v>9167532</v>
      </c>
      <c r="I3" s="76">
        <v>8083289</v>
      </c>
      <c r="J3" s="76">
        <v>4608784</v>
      </c>
      <c r="K3" s="76">
        <v>3455613</v>
      </c>
      <c r="L3" s="76">
        <v>797537</v>
      </c>
      <c r="M3" s="76">
        <v>886321</v>
      </c>
      <c r="N3" s="87">
        <v>3794830</v>
      </c>
      <c r="O3" s="87">
        <v>866081</v>
      </c>
      <c r="P3" s="87">
        <v>539889</v>
      </c>
      <c r="Q3" s="12">
        <v>1302466</v>
      </c>
      <c r="R3" s="12">
        <v>2126450</v>
      </c>
      <c r="S3" s="132">
        <v>1827894</v>
      </c>
      <c r="T3" s="133">
        <v>14953289</v>
      </c>
      <c r="U3" s="133">
        <v>12133110</v>
      </c>
      <c r="V3" s="137">
        <v>14229518</v>
      </c>
    </row>
    <row r="5" spans="1:22" x14ac:dyDescent="0.25"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</row>
    <row r="6" spans="1:22" x14ac:dyDescent="0.25">
      <c r="A6" s="75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</row>
    <row r="7" spans="1:22" x14ac:dyDescent="0.25">
      <c r="A7" s="75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</row>
    <row r="8" spans="1:22" x14ac:dyDescent="0.25">
      <c r="A8" s="75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</row>
    <row r="9" spans="1:22" x14ac:dyDescent="0.25">
      <c r="A9" s="75"/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</row>
    <row r="10" spans="1:22" x14ac:dyDescent="0.25">
      <c r="A10" s="75"/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</row>
    <row r="11" spans="1:22" x14ac:dyDescent="0.25">
      <c r="A11" s="75"/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</row>
    <row r="12" spans="1:22" x14ac:dyDescent="0.25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22" x14ac:dyDescent="0.25">
      <c r="A13" s="75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</row>
    <row r="14" spans="1:22" x14ac:dyDescent="0.25">
      <c r="A14" s="75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</row>
    <row r="15" spans="1:22" x14ac:dyDescent="0.25">
      <c r="A15" s="75"/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</row>
    <row r="16" spans="1:22" x14ac:dyDescent="0.25"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</row>
    <row r="37" spans="1:1" x14ac:dyDescent="0.25">
      <c r="A37" s="75" t="s">
        <v>134</v>
      </c>
    </row>
  </sheetData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G333"/>
  <sheetViews>
    <sheetView workbookViewId="0">
      <pane xSplit="1" topLeftCell="FY1" activePane="topRight" state="frozen"/>
      <selection pane="topRight"/>
    </sheetView>
  </sheetViews>
  <sheetFormatPr defaultRowHeight="15" x14ac:dyDescent="0.25"/>
  <cols>
    <col min="1" max="1" width="3.28515625" style="90" customWidth="1"/>
    <col min="2" max="2" width="10.5703125" style="88" bestFit="1" customWidth="1"/>
    <col min="3" max="3" width="9.140625" style="88"/>
    <col min="4" max="6" width="10.140625" style="88" bestFit="1" customWidth="1"/>
    <col min="7" max="7" width="12.5703125" style="88" bestFit="1" customWidth="1"/>
    <col min="8" max="8" width="10.140625" style="88" bestFit="1" customWidth="1"/>
    <col min="9" max="9" width="10.28515625" style="88" bestFit="1" customWidth="1"/>
    <col min="13" max="15" width="10.140625" bestFit="1" customWidth="1"/>
    <col min="16" max="16" width="12.5703125" bestFit="1" customWidth="1"/>
    <col min="17" max="17" width="10.140625" bestFit="1" customWidth="1"/>
    <col min="18" max="18" width="10.28515625" bestFit="1" customWidth="1"/>
    <col min="20" max="20" width="10.5703125" style="88" bestFit="1" customWidth="1"/>
    <col min="21" max="21" width="9.140625" style="88"/>
    <col min="22" max="24" width="10.140625" style="88" bestFit="1" customWidth="1"/>
    <col min="25" max="25" width="12.5703125" style="88" bestFit="1" customWidth="1"/>
    <col min="26" max="26" width="10.140625" style="88" bestFit="1" customWidth="1"/>
    <col min="27" max="27" width="10.28515625" style="88" bestFit="1" customWidth="1"/>
    <col min="29" max="29" width="10.5703125" style="88" bestFit="1" customWidth="1"/>
    <col min="30" max="30" width="9.140625" style="88"/>
    <col min="31" max="31" width="11.140625" style="88" bestFit="1" customWidth="1"/>
    <col min="32" max="33" width="10.140625" style="88" bestFit="1" customWidth="1"/>
    <col min="34" max="34" width="12.5703125" style="88" bestFit="1" customWidth="1"/>
    <col min="35" max="35" width="10.140625" style="88" bestFit="1" customWidth="1"/>
    <col min="36" max="36" width="10.28515625" style="88" bestFit="1" customWidth="1"/>
    <col min="38" max="38" width="10.5703125" bestFit="1" customWidth="1"/>
    <col min="40" max="40" width="11.140625" bestFit="1" customWidth="1"/>
    <col min="41" max="42" width="10.140625" bestFit="1" customWidth="1"/>
    <col min="43" max="43" width="12.5703125" bestFit="1" customWidth="1"/>
    <col min="44" max="44" width="10.140625" bestFit="1" customWidth="1"/>
    <col min="45" max="45" width="10.28515625" bestFit="1" customWidth="1"/>
    <col min="47" max="47" width="10.5703125" bestFit="1" customWidth="1"/>
    <col min="49" max="49" width="11.140625" bestFit="1" customWidth="1"/>
    <col min="50" max="51" width="10.140625" bestFit="1" customWidth="1"/>
    <col min="52" max="52" width="12.5703125" bestFit="1" customWidth="1"/>
    <col min="53" max="53" width="10.140625" bestFit="1" customWidth="1"/>
    <col min="54" max="54" width="10.28515625" bestFit="1" customWidth="1"/>
    <col min="56" max="56" width="10.5703125" bestFit="1" customWidth="1"/>
    <col min="58" max="60" width="11.140625" bestFit="1" customWidth="1"/>
    <col min="61" max="61" width="12.5703125" bestFit="1" customWidth="1"/>
    <col min="62" max="62" width="10.140625" bestFit="1" customWidth="1"/>
    <col min="63" max="63" width="10.28515625" bestFit="1" customWidth="1"/>
    <col min="65" max="65" width="10.5703125" bestFit="1" customWidth="1"/>
    <col min="66" max="66" width="9.140625" style="88"/>
    <col min="67" max="69" width="11.140625" style="88" bestFit="1" customWidth="1"/>
    <col min="70" max="70" width="12.5703125" bestFit="1" customWidth="1"/>
    <col min="72" max="72" width="10.28515625" bestFit="1" customWidth="1"/>
    <col min="74" max="74" width="10.5703125" bestFit="1" customWidth="1"/>
    <col min="76" max="78" width="11.140625" bestFit="1" customWidth="1"/>
    <col min="79" max="79" width="12.5703125" bestFit="1" customWidth="1"/>
    <col min="80" max="80" width="11.140625" bestFit="1" customWidth="1"/>
    <col min="81" max="81" width="10.28515625" bestFit="1" customWidth="1"/>
    <col min="83" max="83" width="10.5703125" bestFit="1" customWidth="1"/>
    <col min="85" max="87" width="11.140625" bestFit="1" customWidth="1"/>
    <col min="88" max="88" width="12.5703125" style="88" bestFit="1" customWidth="1"/>
    <col min="89" max="89" width="11.140625" style="88" bestFit="1" customWidth="1"/>
    <col min="90" max="90" width="10.28515625" style="88" bestFit="1" customWidth="1"/>
    <col min="92" max="92" width="10.5703125" style="88" bestFit="1" customWidth="1"/>
    <col min="93" max="93" width="9.140625" style="88"/>
    <col min="94" max="96" width="11.140625" style="88" bestFit="1" customWidth="1"/>
    <col min="97" max="97" width="12.5703125" style="88" bestFit="1" customWidth="1"/>
    <col min="98" max="98" width="11.140625" style="88" bestFit="1" customWidth="1"/>
    <col min="99" max="99" width="10.28515625" style="88" bestFit="1" customWidth="1"/>
    <col min="101" max="101" width="10.5703125" bestFit="1" customWidth="1"/>
    <col min="103" max="105" width="11.140625" bestFit="1" customWidth="1"/>
    <col min="106" max="106" width="12.5703125" bestFit="1" customWidth="1"/>
    <col min="107" max="107" width="10.140625" bestFit="1" customWidth="1"/>
    <col min="108" max="108" width="10.28515625" bestFit="1" customWidth="1"/>
    <col min="110" max="110" width="10.5703125" bestFit="1" customWidth="1"/>
    <col min="112" max="114" width="11.140625" bestFit="1" customWidth="1"/>
    <col min="115" max="115" width="12.5703125" style="88" bestFit="1" customWidth="1"/>
    <col min="116" max="116" width="10.140625" style="88" bestFit="1" customWidth="1"/>
    <col min="117" max="117" width="10.28515625" style="88" bestFit="1" customWidth="1"/>
    <col min="119" max="119" width="10.5703125" style="88" bestFit="1" customWidth="1"/>
    <col min="120" max="120" width="9.140625" style="88"/>
    <col min="121" max="123" width="11.140625" style="88" bestFit="1" customWidth="1"/>
    <col min="124" max="124" width="12.5703125" style="88" bestFit="1" customWidth="1"/>
    <col min="125" max="125" width="10.140625" style="88" bestFit="1" customWidth="1"/>
    <col min="126" max="126" width="10.28515625" style="88" bestFit="1" customWidth="1"/>
    <col min="128" max="128" width="10.5703125" style="88" bestFit="1" customWidth="1"/>
    <col min="129" max="129" width="9.140625" style="88"/>
    <col min="130" max="132" width="11.140625" style="88" bestFit="1" customWidth="1"/>
    <col min="133" max="133" width="12.5703125" style="88" bestFit="1" customWidth="1"/>
    <col min="134" max="134" width="11.140625" style="88" bestFit="1" customWidth="1"/>
    <col min="135" max="135" width="10.28515625" style="88" bestFit="1" customWidth="1"/>
    <col min="137" max="137" width="10.5703125" bestFit="1" customWidth="1"/>
    <col min="139" max="141" width="11.140625" bestFit="1" customWidth="1"/>
    <col min="142" max="142" width="12.5703125" bestFit="1" customWidth="1"/>
    <col min="143" max="143" width="11.140625" bestFit="1" customWidth="1"/>
    <col min="144" max="144" width="10.28515625" bestFit="1" customWidth="1"/>
    <col min="146" max="146" width="10.5703125" bestFit="1" customWidth="1"/>
    <col min="148" max="150" width="11.140625" bestFit="1" customWidth="1"/>
    <col min="151" max="151" width="12.5703125" bestFit="1" customWidth="1"/>
    <col min="152" max="152" width="11.140625" bestFit="1" customWidth="1"/>
    <col min="153" max="153" width="10.28515625" bestFit="1" customWidth="1"/>
    <col min="155" max="155" width="10.5703125" bestFit="1" customWidth="1"/>
    <col min="157" max="159" width="11.140625" bestFit="1" customWidth="1"/>
    <col min="160" max="160" width="12.5703125" bestFit="1" customWidth="1"/>
    <col min="161" max="161" width="11.140625" bestFit="1" customWidth="1"/>
    <col min="162" max="162" width="10.28515625" bestFit="1" customWidth="1"/>
    <col min="164" max="164" width="10.5703125" bestFit="1" customWidth="1"/>
    <col min="166" max="168" width="11.140625" bestFit="1" customWidth="1"/>
    <col min="169" max="169" width="12.5703125" bestFit="1" customWidth="1"/>
    <col min="170" max="170" width="11.140625" bestFit="1" customWidth="1"/>
    <col min="171" max="171" width="10.28515625" bestFit="1" customWidth="1"/>
    <col min="173" max="173" width="10.5703125" bestFit="1" customWidth="1"/>
    <col min="175" max="177" width="11.140625" bestFit="1" customWidth="1"/>
    <col min="178" max="178" width="12.5703125" bestFit="1" customWidth="1"/>
    <col min="179" max="179" width="11.140625" bestFit="1" customWidth="1"/>
    <col min="180" max="180" width="10.28515625" bestFit="1" customWidth="1"/>
    <col min="182" max="182" width="10.5703125" bestFit="1" customWidth="1"/>
    <col min="184" max="186" width="11.140625" bestFit="1" customWidth="1"/>
    <col min="187" max="187" width="12.5703125" bestFit="1" customWidth="1"/>
    <col min="188" max="188" width="11.140625" bestFit="1" customWidth="1"/>
    <col min="189" max="189" width="10.28515625" bestFit="1" customWidth="1"/>
  </cols>
  <sheetData>
    <row r="1" spans="1:189" x14ac:dyDescent="0.25">
      <c r="A1" s="121"/>
      <c r="B1" s="93">
        <v>2000</v>
      </c>
      <c r="C1" s="94"/>
      <c r="D1" s="94"/>
      <c r="E1" s="94"/>
      <c r="F1" s="94"/>
      <c r="G1" s="94"/>
      <c r="H1" s="94"/>
      <c r="I1" s="94"/>
      <c r="J1" s="86"/>
      <c r="K1" s="93">
        <v>2001</v>
      </c>
      <c r="L1" s="94"/>
      <c r="M1" s="94"/>
      <c r="N1" s="94"/>
      <c r="O1" s="94"/>
      <c r="P1" s="94"/>
      <c r="Q1" s="94"/>
      <c r="R1" s="94"/>
      <c r="S1" s="86"/>
      <c r="T1" s="93">
        <v>2002</v>
      </c>
      <c r="U1" s="94"/>
      <c r="V1" s="94"/>
      <c r="W1" s="94"/>
      <c r="X1" s="94"/>
      <c r="Y1" s="94"/>
      <c r="Z1" s="94"/>
      <c r="AA1" s="94"/>
      <c r="AB1" s="86"/>
      <c r="AC1" s="93">
        <v>2003</v>
      </c>
      <c r="AD1" s="94"/>
      <c r="AE1" s="94"/>
      <c r="AF1" s="94"/>
      <c r="AG1" s="94"/>
      <c r="AH1" s="94"/>
      <c r="AI1" s="94"/>
      <c r="AJ1" s="94"/>
      <c r="AK1" s="86"/>
      <c r="AL1" s="93">
        <v>2004</v>
      </c>
      <c r="AM1" s="94"/>
      <c r="AN1" s="94"/>
      <c r="AO1" s="94"/>
      <c r="AP1" s="94"/>
      <c r="AQ1" s="94"/>
      <c r="AR1" s="94"/>
      <c r="AS1" s="94"/>
      <c r="AT1" s="86"/>
      <c r="AU1" s="93">
        <v>2005</v>
      </c>
      <c r="AV1" s="94"/>
      <c r="AW1" s="94"/>
      <c r="AX1" s="94"/>
      <c r="AY1" s="94"/>
      <c r="AZ1" s="94"/>
      <c r="BA1" s="94"/>
      <c r="BB1" s="94"/>
      <c r="BC1" s="86"/>
      <c r="BD1" s="93">
        <v>2006</v>
      </c>
      <c r="BE1" s="94"/>
      <c r="BF1" s="94"/>
      <c r="BG1" s="94"/>
      <c r="BH1" s="94"/>
      <c r="BI1" s="94"/>
      <c r="BJ1" s="94"/>
      <c r="BK1" s="94"/>
      <c r="BL1" s="86"/>
      <c r="BM1" s="93">
        <v>2007</v>
      </c>
      <c r="BN1" s="94"/>
      <c r="BO1" s="94"/>
      <c r="BP1" s="94"/>
      <c r="BQ1" s="94"/>
      <c r="BR1" s="94"/>
      <c r="BS1" s="94"/>
      <c r="BT1" s="94"/>
      <c r="BU1" s="86"/>
      <c r="BV1" s="93">
        <v>2008</v>
      </c>
      <c r="BW1" s="94"/>
      <c r="BX1" s="94"/>
      <c r="BY1" s="94"/>
      <c r="BZ1" s="94"/>
      <c r="CA1" s="94"/>
      <c r="CB1" s="94"/>
      <c r="CC1" s="94"/>
      <c r="CD1" s="86"/>
      <c r="CE1" s="93">
        <v>2009</v>
      </c>
      <c r="CF1" s="94"/>
      <c r="CG1" s="94"/>
      <c r="CH1" s="94"/>
      <c r="CI1" s="94"/>
      <c r="CJ1" s="94"/>
      <c r="CK1" s="94"/>
      <c r="CL1" s="94"/>
      <c r="CM1" s="86"/>
      <c r="CN1" s="93">
        <v>2010</v>
      </c>
      <c r="CO1" s="94"/>
      <c r="CP1" s="94"/>
      <c r="CQ1" s="94"/>
      <c r="CR1" s="94"/>
      <c r="CS1" s="94"/>
      <c r="CT1" s="94"/>
      <c r="CU1" s="94"/>
      <c r="CV1" s="86"/>
      <c r="CW1" s="93">
        <v>2011</v>
      </c>
      <c r="CX1" s="94"/>
      <c r="CY1" s="94"/>
      <c r="CZ1" s="94"/>
      <c r="DA1" s="94"/>
      <c r="DB1" s="94"/>
      <c r="DC1" s="94"/>
      <c r="DD1" s="94"/>
      <c r="DF1" s="93">
        <v>2012</v>
      </c>
      <c r="DG1" s="94"/>
      <c r="DH1" s="94"/>
      <c r="DI1" s="94"/>
      <c r="DJ1" s="94"/>
      <c r="DK1" s="94"/>
      <c r="DL1" s="94"/>
      <c r="DM1" s="94"/>
      <c r="DO1" s="93">
        <v>2013</v>
      </c>
      <c r="DP1" s="94"/>
      <c r="DQ1" s="94"/>
      <c r="DR1" s="94"/>
      <c r="DS1" s="94"/>
      <c r="DT1" s="94"/>
      <c r="DU1" s="94"/>
      <c r="DV1" s="94"/>
      <c r="DX1" s="77">
        <v>2014</v>
      </c>
      <c r="EG1" s="77">
        <v>2015</v>
      </c>
      <c r="EP1" s="77">
        <v>2016</v>
      </c>
      <c r="EY1" s="77">
        <v>2017</v>
      </c>
      <c r="EZ1" s="86"/>
      <c r="FA1" s="86"/>
      <c r="FB1" s="86"/>
      <c r="FC1" s="86"/>
      <c r="FD1" s="86"/>
      <c r="FE1" s="86"/>
      <c r="FF1" s="86"/>
      <c r="FH1" s="77">
        <v>2018</v>
      </c>
      <c r="FI1" s="86"/>
      <c r="FJ1" s="86"/>
      <c r="FK1" s="86"/>
      <c r="FL1" s="86"/>
      <c r="FM1" s="86"/>
      <c r="FN1" s="86"/>
      <c r="FO1" s="86"/>
      <c r="FQ1" s="77">
        <v>2019</v>
      </c>
      <c r="FR1" s="86"/>
      <c r="FS1" s="86"/>
      <c r="FT1" s="86"/>
      <c r="FU1" s="86"/>
      <c r="FV1" s="86"/>
      <c r="FW1" s="86"/>
      <c r="FX1" s="86"/>
      <c r="FZ1" s="77">
        <v>2020</v>
      </c>
      <c r="GA1" s="136"/>
      <c r="GB1" s="136"/>
      <c r="GC1" s="136"/>
      <c r="GD1" s="136"/>
      <c r="GE1" s="136"/>
      <c r="GF1" s="136"/>
      <c r="GG1" s="136"/>
    </row>
    <row r="2" spans="1:189" x14ac:dyDescent="0.25">
      <c r="A2" s="90" t="s">
        <v>110</v>
      </c>
      <c r="B2" s="95" t="s">
        <v>33</v>
      </c>
      <c r="C2" s="95" t="s">
        <v>34</v>
      </c>
      <c r="D2" s="95" t="s">
        <v>5</v>
      </c>
      <c r="E2" s="95" t="s">
        <v>6</v>
      </c>
      <c r="F2" s="95" t="s">
        <v>7</v>
      </c>
      <c r="G2" s="95" t="s">
        <v>35</v>
      </c>
      <c r="H2" s="95" t="s">
        <v>36</v>
      </c>
      <c r="I2" s="95" t="s">
        <v>37</v>
      </c>
      <c r="J2" s="86"/>
      <c r="K2" s="95" t="s">
        <v>33</v>
      </c>
      <c r="L2" s="95" t="s">
        <v>34</v>
      </c>
      <c r="M2" s="95" t="s">
        <v>5</v>
      </c>
      <c r="N2" s="95" t="s">
        <v>6</v>
      </c>
      <c r="O2" s="95" t="s">
        <v>7</v>
      </c>
      <c r="P2" s="95" t="s">
        <v>35</v>
      </c>
      <c r="Q2" s="95" t="s">
        <v>36</v>
      </c>
      <c r="R2" s="95" t="s">
        <v>37</v>
      </c>
      <c r="S2" s="86"/>
      <c r="T2" s="95" t="s">
        <v>33</v>
      </c>
      <c r="U2" s="95" t="s">
        <v>34</v>
      </c>
      <c r="V2" s="95" t="s">
        <v>5</v>
      </c>
      <c r="W2" s="95" t="s">
        <v>6</v>
      </c>
      <c r="X2" s="95" t="s">
        <v>7</v>
      </c>
      <c r="Y2" s="95" t="s">
        <v>35</v>
      </c>
      <c r="Z2" s="95" t="s">
        <v>36</v>
      </c>
      <c r="AA2" s="95" t="s">
        <v>37</v>
      </c>
      <c r="AB2" s="86"/>
      <c r="AC2" s="95" t="s">
        <v>33</v>
      </c>
      <c r="AD2" s="95" t="s">
        <v>34</v>
      </c>
      <c r="AE2" s="95" t="s">
        <v>5</v>
      </c>
      <c r="AF2" s="95" t="s">
        <v>6</v>
      </c>
      <c r="AG2" s="95" t="s">
        <v>7</v>
      </c>
      <c r="AH2" s="95" t="s">
        <v>35</v>
      </c>
      <c r="AI2" s="95" t="s">
        <v>36</v>
      </c>
      <c r="AJ2" s="95" t="s">
        <v>37</v>
      </c>
      <c r="AK2" s="86"/>
      <c r="AL2" s="95" t="s">
        <v>33</v>
      </c>
      <c r="AM2" s="95" t="s">
        <v>34</v>
      </c>
      <c r="AN2" s="95" t="s">
        <v>5</v>
      </c>
      <c r="AO2" s="95" t="s">
        <v>6</v>
      </c>
      <c r="AP2" s="95" t="s">
        <v>7</v>
      </c>
      <c r="AQ2" s="95" t="s">
        <v>35</v>
      </c>
      <c r="AR2" s="95" t="s">
        <v>36</v>
      </c>
      <c r="AS2" s="95" t="s">
        <v>37</v>
      </c>
      <c r="AT2" s="86"/>
      <c r="AU2" s="95" t="s">
        <v>33</v>
      </c>
      <c r="AV2" s="95" t="s">
        <v>34</v>
      </c>
      <c r="AW2" s="95" t="s">
        <v>5</v>
      </c>
      <c r="AX2" s="95" t="s">
        <v>6</v>
      </c>
      <c r="AY2" s="95" t="s">
        <v>7</v>
      </c>
      <c r="AZ2" s="95" t="s">
        <v>35</v>
      </c>
      <c r="BA2" s="95" t="s">
        <v>36</v>
      </c>
      <c r="BB2" s="95" t="s">
        <v>37</v>
      </c>
      <c r="BC2" s="86"/>
      <c r="BD2" s="95" t="s">
        <v>33</v>
      </c>
      <c r="BE2" s="95" t="s">
        <v>34</v>
      </c>
      <c r="BF2" s="95" t="s">
        <v>5</v>
      </c>
      <c r="BG2" s="95" t="s">
        <v>6</v>
      </c>
      <c r="BH2" s="95" t="s">
        <v>7</v>
      </c>
      <c r="BI2" s="95" t="s">
        <v>35</v>
      </c>
      <c r="BJ2" s="95" t="s">
        <v>36</v>
      </c>
      <c r="BK2" s="95" t="s">
        <v>37</v>
      </c>
      <c r="BL2" s="86"/>
      <c r="BM2" s="95" t="s">
        <v>33</v>
      </c>
      <c r="BN2" s="95" t="s">
        <v>34</v>
      </c>
      <c r="BO2" s="95" t="s">
        <v>5</v>
      </c>
      <c r="BP2" s="95" t="s">
        <v>6</v>
      </c>
      <c r="BQ2" s="95" t="s">
        <v>7</v>
      </c>
      <c r="BR2" s="95" t="s">
        <v>35</v>
      </c>
      <c r="BS2" s="95" t="s">
        <v>36</v>
      </c>
      <c r="BT2" s="95" t="s">
        <v>37</v>
      </c>
      <c r="BU2" s="86"/>
      <c r="BV2" s="95" t="s">
        <v>33</v>
      </c>
      <c r="BW2" s="95" t="s">
        <v>34</v>
      </c>
      <c r="BX2" s="95" t="s">
        <v>5</v>
      </c>
      <c r="BY2" s="95" t="s">
        <v>6</v>
      </c>
      <c r="BZ2" s="95" t="s">
        <v>7</v>
      </c>
      <c r="CA2" s="95" t="s">
        <v>35</v>
      </c>
      <c r="CB2" s="95" t="s">
        <v>36</v>
      </c>
      <c r="CC2" s="95" t="s">
        <v>37</v>
      </c>
      <c r="CD2" s="86"/>
      <c r="CE2" s="95" t="s">
        <v>33</v>
      </c>
      <c r="CF2" s="95" t="s">
        <v>34</v>
      </c>
      <c r="CG2" s="95" t="s">
        <v>5</v>
      </c>
      <c r="CH2" s="95" t="s">
        <v>6</v>
      </c>
      <c r="CI2" s="95" t="s">
        <v>7</v>
      </c>
      <c r="CJ2" s="95" t="s">
        <v>35</v>
      </c>
      <c r="CK2" s="95" t="s">
        <v>36</v>
      </c>
      <c r="CL2" s="95" t="s">
        <v>37</v>
      </c>
      <c r="CM2" s="86"/>
      <c r="CN2" s="95" t="s">
        <v>33</v>
      </c>
      <c r="CO2" s="95" t="s">
        <v>34</v>
      </c>
      <c r="CP2" s="95" t="s">
        <v>5</v>
      </c>
      <c r="CQ2" s="95" t="s">
        <v>6</v>
      </c>
      <c r="CR2" s="95" t="s">
        <v>7</v>
      </c>
      <c r="CS2" s="95" t="s">
        <v>35</v>
      </c>
      <c r="CT2" s="95" t="s">
        <v>36</v>
      </c>
      <c r="CU2" s="95" t="s">
        <v>37</v>
      </c>
      <c r="CV2" s="86"/>
      <c r="CW2" s="95" t="s">
        <v>33</v>
      </c>
      <c r="CX2" s="95" t="s">
        <v>34</v>
      </c>
      <c r="CY2" s="95" t="s">
        <v>5</v>
      </c>
      <c r="CZ2" s="95" t="s">
        <v>6</v>
      </c>
      <c r="DA2" s="95" t="s">
        <v>7</v>
      </c>
      <c r="DB2" s="95" t="s">
        <v>35</v>
      </c>
      <c r="DC2" s="95" t="s">
        <v>36</v>
      </c>
      <c r="DD2" s="95" t="s">
        <v>37</v>
      </c>
      <c r="DF2" s="95" t="s">
        <v>33</v>
      </c>
      <c r="DG2" s="95" t="s">
        <v>34</v>
      </c>
      <c r="DH2" s="95" t="s">
        <v>5</v>
      </c>
      <c r="DI2" s="95" t="s">
        <v>6</v>
      </c>
      <c r="DJ2" s="95" t="s">
        <v>7</v>
      </c>
      <c r="DK2" s="95" t="s">
        <v>35</v>
      </c>
      <c r="DL2" s="95" t="s">
        <v>36</v>
      </c>
      <c r="DM2" s="95" t="s">
        <v>37</v>
      </c>
      <c r="DO2" s="95" t="s">
        <v>33</v>
      </c>
      <c r="DP2" s="95" t="s">
        <v>34</v>
      </c>
      <c r="DQ2" s="95" t="s">
        <v>5</v>
      </c>
      <c r="DR2" s="95" t="s">
        <v>6</v>
      </c>
      <c r="DS2" s="95" t="s">
        <v>7</v>
      </c>
      <c r="DT2" s="95" t="s">
        <v>35</v>
      </c>
      <c r="DU2" s="95" t="s">
        <v>36</v>
      </c>
      <c r="DV2" s="95" t="s">
        <v>37</v>
      </c>
      <c r="DX2" s="95" t="s">
        <v>33</v>
      </c>
      <c r="DY2" s="95" t="s">
        <v>34</v>
      </c>
      <c r="DZ2" s="95" t="s">
        <v>5</v>
      </c>
      <c r="EA2" s="95" t="s">
        <v>6</v>
      </c>
      <c r="EB2" s="95" t="s">
        <v>7</v>
      </c>
      <c r="EC2" s="95" t="s">
        <v>35</v>
      </c>
      <c r="ED2" s="95" t="s">
        <v>36</v>
      </c>
      <c r="EE2" s="95" t="s">
        <v>37</v>
      </c>
      <c r="EG2" s="95" t="s">
        <v>33</v>
      </c>
      <c r="EH2" s="95" t="s">
        <v>34</v>
      </c>
      <c r="EI2" s="95" t="s">
        <v>5</v>
      </c>
      <c r="EJ2" s="95" t="s">
        <v>6</v>
      </c>
      <c r="EK2" s="95" t="s">
        <v>7</v>
      </c>
      <c r="EL2" s="95" t="s">
        <v>35</v>
      </c>
      <c r="EM2" s="95" t="s">
        <v>36</v>
      </c>
      <c r="EN2" s="95" t="s">
        <v>37</v>
      </c>
      <c r="EP2" s="95" t="s">
        <v>33</v>
      </c>
      <c r="EQ2" s="95" t="s">
        <v>34</v>
      </c>
      <c r="ER2" s="95" t="s">
        <v>5</v>
      </c>
      <c r="ES2" s="95" t="s">
        <v>6</v>
      </c>
      <c r="ET2" s="95" t="s">
        <v>7</v>
      </c>
      <c r="EU2" s="95" t="s">
        <v>35</v>
      </c>
      <c r="EV2" s="95" t="s">
        <v>36</v>
      </c>
      <c r="EW2" s="95" t="s">
        <v>37</v>
      </c>
      <c r="EY2" s="95" t="s">
        <v>33</v>
      </c>
      <c r="EZ2" s="95" t="s">
        <v>34</v>
      </c>
      <c r="FA2" s="95" t="s">
        <v>5</v>
      </c>
      <c r="FB2" s="95" t="s">
        <v>6</v>
      </c>
      <c r="FC2" s="95" t="s">
        <v>7</v>
      </c>
      <c r="FD2" s="95" t="s">
        <v>35</v>
      </c>
      <c r="FE2" s="95" t="s">
        <v>36</v>
      </c>
      <c r="FF2" s="95" t="s">
        <v>37</v>
      </c>
      <c r="FH2" s="95" t="s">
        <v>33</v>
      </c>
      <c r="FI2" s="95" t="s">
        <v>34</v>
      </c>
      <c r="FJ2" s="95" t="s">
        <v>5</v>
      </c>
      <c r="FK2" s="95" t="s">
        <v>6</v>
      </c>
      <c r="FL2" s="95" t="s">
        <v>7</v>
      </c>
      <c r="FM2" s="95" t="s">
        <v>35</v>
      </c>
      <c r="FN2" s="95" t="s">
        <v>36</v>
      </c>
      <c r="FO2" s="95" t="s">
        <v>37</v>
      </c>
      <c r="FQ2" s="95" t="s">
        <v>33</v>
      </c>
      <c r="FR2" s="95" t="s">
        <v>34</v>
      </c>
      <c r="FS2" s="95" t="s">
        <v>5</v>
      </c>
      <c r="FT2" s="95" t="s">
        <v>6</v>
      </c>
      <c r="FU2" s="95" t="s">
        <v>7</v>
      </c>
      <c r="FV2" s="95" t="s">
        <v>35</v>
      </c>
      <c r="FW2" s="95" t="s">
        <v>36</v>
      </c>
      <c r="FX2" s="95" t="s">
        <v>37</v>
      </c>
      <c r="FZ2" s="95" t="s">
        <v>33</v>
      </c>
      <c r="GA2" s="95" t="s">
        <v>34</v>
      </c>
      <c r="GB2" s="95" t="s">
        <v>5</v>
      </c>
      <c r="GC2" s="95" t="s">
        <v>6</v>
      </c>
      <c r="GD2" s="95" t="s">
        <v>7</v>
      </c>
      <c r="GE2" s="95" t="s">
        <v>35</v>
      </c>
      <c r="GF2" s="95" t="s">
        <v>36</v>
      </c>
      <c r="GG2" s="95" t="s">
        <v>37</v>
      </c>
    </row>
    <row r="3" spans="1:189" x14ac:dyDescent="0.25">
      <c r="A3" s="90" t="s">
        <v>117</v>
      </c>
      <c r="B3" s="98" t="s">
        <v>0</v>
      </c>
      <c r="C3" s="98">
        <v>3</v>
      </c>
      <c r="D3" s="99">
        <v>1736691</v>
      </c>
      <c r="E3" s="99">
        <v>1736691</v>
      </c>
      <c r="F3" s="99">
        <v>1736691</v>
      </c>
      <c r="G3" s="98">
        <v>0</v>
      </c>
      <c r="H3" s="99">
        <v>1736691</v>
      </c>
      <c r="I3" s="98">
        <v>0</v>
      </c>
      <c r="K3" s="98" t="s">
        <v>0</v>
      </c>
      <c r="L3" s="98">
        <v>3</v>
      </c>
      <c r="M3" s="99">
        <v>2145714</v>
      </c>
      <c r="N3" s="99">
        <v>2134433</v>
      </c>
      <c r="O3" s="99">
        <v>2134433</v>
      </c>
      <c r="P3" s="98">
        <v>0</v>
      </c>
      <c r="Q3" s="99">
        <v>2145714</v>
      </c>
      <c r="R3" s="98">
        <v>0</v>
      </c>
      <c r="T3" s="98" t="s">
        <v>0</v>
      </c>
      <c r="U3" s="98">
        <v>4</v>
      </c>
      <c r="V3" s="99">
        <v>2587691</v>
      </c>
      <c r="W3" s="99">
        <v>2587691</v>
      </c>
      <c r="X3" s="99">
        <v>2587691</v>
      </c>
      <c r="Y3" s="98">
        <v>0</v>
      </c>
      <c r="Z3" s="99">
        <v>2587691</v>
      </c>
      <c r="AA3" s="98">
        <v>0</v>
      </c>
      <c r="AC3" s="88" t="s">
        <v>0</v>
      </c>
      <c r="AD3" s="88">
        <v>3</v>
      </c>
      <c r="AE3" s="87">
        <v>2416699</v>
      </c>
      <c r="AF3" s="87">
        <v>2416699</v>
      </c>
      <c r="AG3" s="87">
        <v>2416699</v>
      </c>
      <c r="AH3" s="88">
        <v>0</v>
      </c>
      <c r="AI3" s="87">
        <v>2416699</v>
      </c>
      <c r="AJ3" s="88">
        <v>0</v>
      </c>
      <c r="AL3" s="88" t="s">
        <v>0</v>
      </c>
      <c r="AM3" s="88">
        <v>3</v>
      </c>
      <c r="AN3" s="87">
        <v>2332600</v>
      </c>
      <c r="AO3" s="87">
        <v>2332600</v>
      </c>
      <c r="AP3" s="87">
        <v>2332600</v>
      </c>
      <c r="AQ3" s="87">
        <v>0</v>
      </c>
      <c r="AR3" s="87">
        <v>2332600</v>
      </c>
      <c r="AS3" s="87">
        <v>0</v>
      </c>
      <c r="AU3" s="98" t="s">
        <v>0</v>
      </c>
      <c r="AV3" s="98">
        <v>3</v>
      </c>
      <c r="AW3" s="99">
        <v>2565600</v>
      </c>
      <c r="AX3" s="99">
        <v>2565600</v>
      </c>
      <c r="AY3" s="99">
        <v>2565600</v>
      </c>
      <c r="AZ3" s="98">
        <v>0</v>
      </c>
      <c r="BA3" s="99">
        <v>2565600</v>
      </c>
      <c r="BB3" s="98">
        <v>0</v>
      </c>
      <c r="BD3" s="98" t="s">
        <v>0</v>
      </c>
      <c r="BE3" s="98">
        <v>3</v>
      </c>
      <c r="BF3" s="99">
        <v>2579100</v>
      </c>
      <c r="BG3" s="99">
        <v>2579100</v>
      </c>
      <c r="BH3" s="99">
        <v>2579100</v>
      </c>
      <c r="BI3" s="98">
        <v>0</v>
      </c>
      <c r="BJ3" s="99">
        <v>2579100</v>
      </c>
      <c r="BK3" s="98">
        <v>0</v>
      </c>
      <c r="BM3" s="98" t="s">
        <v>0</v>
      </c>
      <c r="BN3" s="98">
        <v>3</v>
      </c>
      <c r="BO3" s="99">
        <v>2587000</v>
      </c>
      <c r="BP3" s="99">
        <v>2587000</v>
      </c>
      <c r="BQ3" s="99">
        <v>2587000</v>
      </c>
      <c r="BR3" s="98">
        <v>0</v>
      </c>
      <c r="BS3" s="99">
        <v>2587000</v>
      </c>
      <c r="BT3" s="98">
        <v>0</v>
      </c>
      <c r="BV3" s="98" t="s">
        <v>0</v>
      </c>
      <c r="BW3" s="98">
        <v>3</v>
      </c>
      <c r="BX3" s="99">
        <v>2909400</v>
      </c>
      <c r="BY3" s="99">
        <v>2909400</v>
      </c>
      <c r="BZ3" s="99">
        <v>2909400</v>
      </c>
      <c r="CA3" s="98">
        <v>0</v>
      </c>
      <c r="CB3" s="99">
        <v>2909400</v>
      </c>
      <c r="CC3" s="98">
        <v>0</v>
      </c>
      <c r="CE3" s="98" t="s">
        <v>0</v>
      </c>
      <c r="CF3" s="98">
        <v>5</v>
      </c>
      <c r="CG3" s="99">
        <v>3787900</v>
      </c>
      <c r="CH3" s="99">
        <v>3787900</v>
      </c>
      <c r="CI3" s="99">
        <v>3787900</v>
      </c>
      <c r="CJ3" s="98">
        <v>0</v>
      </c>
      <c r="CK3" s="99">
        <v>3787900</v>
      </c>
      <c r="CL3" s="98">
        <v>0</v>
      </c>
      <c r="CN3" s="98" t="s">
        <v>0</v>
      </c>
      <c r="CO3" s="98">
        <v>5</v>
      </c>
      <c r="CP3" s="99">
        <v>3305826</v>
      </c>
      <c r="CQ3" s="99">
        <v>3299800</v>
      </c>
      <c r="CR3" s="99">
        <v>3299800</v>
      </c>
      <c r="CS3" s="98">
        <v>0</v>
      </c>
      <c r="CT3" s="99">
        <v>3305826</v>
      </c>
      <c r="CU3" s="98">
        <v>0</v>
      </c>
      <c r="CW3" s="98" t="s">
        <v>0</v>
      </c>
      <c r="CX3" s="98">
        <v>6</v>
      </c>
      <c r="CY3" s="99">
        <v>3908349</v>
      </c>
      <c r="CZ3" s="99">
        <v>3906300</v>
      </c>
      <c r="DA3" s="99">
        <v>3906300</v>
      </c>
      <c r="DB3" s="98">
        <v>0</v>
      </c>
      <c r="DC3" s="99">
        <v>3908349</v>
      </c>
      <c r="DD3" s="98">
        <v>0</v>
      </c>
      <c r="DF3" s="98" t="s">
        <v>0</v>
      </c>
      <c r="DG3" s="98">
        <v>6</v>
      </c>
      <c r="DH3" s="99">
        <v>4164026</v>
      </c>
      <c r="DI3" s="99">
        <v>4158800</v>
      </c>
      <c r="DJ3" s="99">
        <v>4158800</v>
      </c>
      <c r="DK3" s="98">
        <v>0</v>
      </c>
      <c r="DL3" s="99">
        <v>4164026</v>
      </c>
      <c r="DM3" s="98">
        <v>0</v>
      </c>
      <c r="DO3" s="98" t="s">
        <v>0</v>
      </c>
      <c r="DP3" s="98">
        <v>6</v>
      </c>
      <c r="DQ3" s="99">
        <v>4077203</v>
      </c>
      <c r="DR3" s="99">
        <v>4073300</v>
      </c>
      <c r="DS3" s="99">
        <v>4073300</v>
      </c>
      <c r="DT3" s="98">
        <v>0</v>
      </c>
      <c r="DU3" s="99">
        <v>4077203</v>
      </c>
      <c r="DV3" s="98">
        <v>0</v>
      </c>
      <c r="DX3" s="98" t="s">
        <v>0</v>
      </c>
      <c r="DY3" s="88">
        <v>6</v>
      </c>
      <c r="DZ3" s="87">
        <v>4146584</v>
      </c>
      <c r="EA3" s="87">
        <v>4128100</v>
      </c>
      <c r="EB3" s="87">
        <v>4128100</v>
      </c>
      <c r="EC3" s="88">
        <v>0</v>
      </c>
      <c r="ED3" s="87">
        <v>4146584</v>
      </c>
      <c r="EE3" s="88">
        <v>0</v>
      </c>
      <c r="EG3" s="128" t="s">
        <v>0</v>
      </c>
      <c r="EH3" s="112">
        <v>7</v>
      </c>
      <c r="EI3" s="62">
        <v>4593407</v>
      </c>
      <c r="EJ3" s="62">
        <v>4472700</v>
      </c>
      <c r="EK3" s="62">
        <v>4472700</v>
      </c>
      <c r="EL3" s="112">
        <v>0</v>
      </c>
      <c r="EM3" s="62">
        <v>4593407</v>
      </c>
      <c r="EN3" s="112">
        <v>0</v>
      </c>
      <c r="EP3" s="128" t="s">
        <v>0</v>
      </c>
      <c r="EQ3" s="130">
        <v>7</v>
      </c>
      <c r="ER3" s="132">
        <v>4417501</v>
      </c>
      <c r="ES3" s="132">
        <v>4416200</v>
      </c>
      <c r="ET3" s="132">
        <v>4416200</v>
      </c>
      <c r="EU3" s="131">
        <v>0</v>
      </c>
      <c r="EV3" s="131">
        <v>4417501</v>
      </c>
      <c r="EW3" s="131">
        <v>0</v>
      </c>
      <c r="EY3" s="128" t="s">
        <v>0</v>
      </c>
      <c r="EZ3" s="131">
        <v>7</v>
      </c>
      <c r="FA3" s="131">
        <v>4437911</v>
      </c>
      <c r="FB3" s="131">
        <v>4434400</v>
      </c>
      <c r="FC3" s="131">
        <v>4434400</v>
      </c>
      <c r="FD3" s="131">
        <v>0</v>
      </c>
      <c r="FE3" s="133">
        <v>4437911</v>
      </c>
      <c r="FF3" s="131">
        <v>0</v>
      </c>
      <c r="FH3" s="128" t="s">
        <v>0</v>
      </c>
      <c r="FI3" s="130">
        <v>7</v>
      </c>
      <c r="FJ3" s="131">
        <v>4620300</v>
      </c>
      <c r="FK3" s="131">
        <v>4620300</v>
      </c>
      <c r="FL3" s="131">
        <v>4620300</v>
      </c>
      <c r="FM3" s="131">
        <v>0</v>
      </c>
      <c r="FN3" s="131">
        <v>4620300</v>
      </c>
      <c r="FO3" s="131">
        <v>0</v>
      </c>
      <c r="FQ3" s="128" t="s">
        <v>0</v>
      </c>
      <c r="FR3" s="131">
        <v>9</v>
      </c>
      <c r="FS3" s="131">
        <v>4974087</v>
      </c>
      <c r="FT3" s="131">
        <v>4973800</v>
      </c>
      <c r="FU3" s="131">
        <v>4973800</v>
      </c>
      <c r="FV3" s="131">
        <v>0</v>
      </c>
      <c r="FW3" s="131">
        <v>4974087</v>
      </c>
      <c r="FX3" s="131">
        <v>0</v>
      </c>
      <c r="FZ3" s="128" t="s">
        <v>0</v>
      </c>
      <c r="GA3" s="131">
        <v>10</v>
      </c>
      <c r="GB3" s="137">
        <v>6105500</v>
      </c>
      <c r="GC3" s="137">
        <v>6105500</v>
      </c>
      <c r="GD3" s="137">
        <v>6105500</v>
      </c>
      <c r="GE3" s="131">
        <v>0</v>
      </c>
      <c r="GF3" s="131">
        <v>6105500</v>
      </c>
      <c r="GG3" s="131">
        <v>0</v>
      </c>
    </row>
    <row r="4" spans="1:189" x14ac:dyDescent="0.25">
      <c r="A4" s="90" t="s">
        <v>31</v>
      </c>
      <c r="B4" s="98" t="s">
        <v>81</v>
      </c>
      <c r="C4" s="98">
        <v>38</v>
      </c>
      <c r="D4" s="99">
        <v>1178642</v>
      </c>
      <c r="E4" s="99">
        <v>1169212</v>
      </c>
      <c r="F4" s="99">
        <v>1515167</v>
      </c>
      <c r="G4" s="99">
        <v>9093</v>
      </c>
      <c r="H4" s="99">
        <v>1178642</v>
      </c>
      <c r="I4" s="98">
        <v>0</v>
      </c>
      <c r="K4" s="98" t="s">
        <v>81</v>
      </c>
      <c r="L4" s="98">
        <v>34</v>
      </c>
      <c r="M4" s="99">
        <v>1073915</v>
      </c>
      <c r="N4" s="99">
        <v>1055393</v>
      </c>
      <c r="O4" s="99">
        <v>1520118</v>
      </c>
      <c r="P4" s="99">
        <v>18522</v>
      </c>
      <c r="Q4" s="99">
        <v>1073915</v>
      </c>
      <c r="R4" s="98">
        <v>0</v>
      </c>
      <c r="T4" s="98" t="s">
        <v>81</v>
      </c>
      <c r="U4" s="98">
        <v>25</v>
      </c>
      <c r="V4" s="99">
        <v>1030643</v>
      </c>
      <c r="W4" s="99">
        <v>980156</v>
      </c>
      <c r="X4" s="99">
        <v>1330888</v>
      </c>
      <c r="Y4" s="99">
        <v>50487</v>
      </c>
      <c r="Z4" s="99">
        <v>1030643</v>
      </c>
      <c r="AA4" s="98">
        <v>0</v>
      </c>
      <c r="AC4" s="98" t="s">
        <v>81</v>
      </c>
      <c r="AD4" s="88">
        <v>28</v>
      </c>
      <c r="AE4" s="87">
        <v>974105</v>
      </c>
      <c r="AF4" s="87">
        <v>944473</v>
      </c>
      <c r="AG4" s="87">
        <v>1391230</v>
      </c>
      <c r="AH4" s="87">
        <v>29632</v>
      </c>
      <c r="AI4" s="87">
        <v>974105</v>
      </c>
      <c r="AJ4" s="88">
        <v>0</v>
      </c>
      <c r="AL4" s="98" t="s">
        <v>81</v>
      </c>
      <c r="AM4" s="88">
        <v>26</v>
      </c>
      <c r="AN4" s="87">
        <v>840615</v>
      </c>
      <c r="AO4" s="87">
        <v>828948</v>
      </c>
      <c r="AP4" s="87">
        <v>1418567</v>
      </c>
      <c r="AQ4" s="87">
        <v>11667</v>
      </c>
      <c r="AR4" s="87">
        <v>840615</v>
      </c>
      <c r="AS4" s="87">
        <v>0</v>
      </c>
      <c r="AU4" s="98" t="s">
        <v>81</v>
      </c>
      <c r="AV4" s="98">
        <v>27</v>
      </c>
      <c r="AW4" s="99">
        <v>947050</v>
      </c>
      <c r="AX4" s="99">
        <v>926248</v>
      </c>
      <c r="AY4" s="99">
        <v>1524968</v>
      </c>
      <c r="AZ4" s="99">
        <v>20802</v>
      </c>
      <c r="BA4" s="99">
        <v>947050</v>
      </c>
      <c r="BB4" s="98">
        <v>0</v>
      </c>
      <c r="BD4" s="98" t="s">
        <v>81</v>
      </c>
      <c r="BE4" s="98">
        <v>32</v>
      </c>
      <c r="BF4" s="99">
        <v>1307341</v>
      </c>
      <c r="BG4" s="99">
        <v>1299733</v>
      </c>
      <c r="BH4" s="99">
        <v>1983219</v>
      </c>
      <c r="BI4" s="99">
        <v>7608</v>
      </c>
      <c r="BJ4" s="99">
        <v>1307341</v>
      </c>
      <c r="BK4" s="98">
        <v>0</v>
      </c>
      <c r="BM4" s="98" t="s">
        <v>81</v>
      </c>
      <c r="BN4" s="98">
        <v>36</v>
      </c>
      <c r="BO4" s="99">
        <v>1341316</v>
      </c>
      <c r="BP4" s="99">
        <v>1335826</v>
      </c>
      <c r="BQ4" s="99">
        <v>2032871</v>
      </c>
      <c r="BR4" s="99">
        <v>5490</v>
      </c>
      <c r="BS4" s="99">
        <v>1341316</v>
      </c>
      <c r="BT4" s="98">
        <v>0</v>
      </c>
      <c r="BV4" s="98" t="s">
        <v>81</v>
      </c>
      <c r="BW4" s="98">
        <v>33</v>
      </c>
      <c r="BX4" s="99">
        <v>1475256</v>
      </c>
      <c r="BY4" s="99">
        <v>1475256</v>
      </c>
      <c r="BZ4" s="99">
        <v>2050387</v>
      </c>
      <c r="CA4" s="98">
        <v>0</v>
      </c>
      <c r="CB4" s="99">
        <v>1475256</v>
      </c>
      <c r="CC4" s="98">
        <v>0</v>
      </c>
      <c r="CE4" s="98" t="s">
        <v>81</v>
      </c>
      <c r="CF4" s="98">
        <v>36</v>
      </c>
      <c r="CG4" s="99">
        <v>1437895</v>
      </c>
      <c r="CH4" s="99">
        <v>1411744</v>
      </c>
      <c r="CI4" s="99">
        <v>2149667</v>
      </c>
      <c r="CJ4" s="99">
        <v>26151</v>
      </c>
      <c r="CK4" s="99">
        <v>1437895</v>
      </c>
      <c r="CL4" s="98">
        <v>0</v>
      </c>
      <c r="CN4" s="98" t="s">
        <v>81</v>
      </c>
      <c r="CO4" s="98">
        <v>38</v>
      </c>
      <c r="CP4" s="99">
        <v>1458212</v>
      </c>
      <c r="CQ4" s="99">
        <v>1434170</v>
      </c>
      <c r="CR4" s="99">
        <v>2203228</v>
      </c>
      <c r="CS4" s="99">
        <v>24042</v>
      </c>
      <c r="CT4" s="99">
        <v>1458212</v>
      </c>
      <c r="CU4" s="98">
        <v>0</v>
      </c>
      <c r="CW4" s="98" t="s">
        <v>81</v>
      </c>
      <c r="CX4" s="98">
        <v>42</v>
      </c>
      <c r="CY4" s="99">
        <v>1528417</v>
      </c>
      <c r="CZ4" s="99">
        <v>1492149</v>
      </c>
      <c r="DA4" s="99">
        <v>2385830</v>
      </c>
      <c r="DB4" s="99">
        <v>36268</v>
      </c>
      <c r="DC4" s="99">
        <v>1528417</v>
      </c>
      <c r="DD4" s="98">
        <v>0</v>
      </c>
      <c r="DF4" s="100" t="s">
        <v>80</v>
      </c>
      <c r="DG4" s="96">
        <v>40</v>
      </c>
      <c r="DH4" s="97">
        <v>1539196</v>
      </c>
      <c r="DI4" s="97">
        <v>1488026</v>
      </c>
      <c r="DJ4" s="97">
        <v>2452332</v>
      </c>
      <c r="DK4" s="84">
        <v>51170</v>
      </c>
      <c r="DL4" s="84">
        <v>1539196</v>
      </c>
      <c r="DM4" s="85">
        <v>0</v>
      </c>
      <c r="DO4" s="88" t="s">
        <v>80</v>
      </c>
      <c r="DP4" s="112">
        <v>45</v>
      </c>
      <c r="DQ4" s="62">
        <v>1651085</v>
      </c>
      <c r="DR4" s="62">
        <v>1493105</v>
      </c>
      <c r="DS4" s="62">
        <v>2463601</v>
      </c>
      <c r="DT4" s="62">
        <v>157980</v>
      </c>
      <c r="DU4" s="62">
        <v>1651085</v>
      </c>
      <c r="DV4" s="112">
        <v>0</v>
      </c>
      <c r="DX4" s="88" t="s">
        <v>80</v>
      </c>
      <c r="DY4" s="88">
        <v>44</v>
      </c>
      <c r="DZ4" s="87">
        <v>1599801</v>
      </c>
      <c r="EA4" s="87">
        <v>1421563</v>
      </c>
      <c r="EB4" s="87">
        <v>2497129</v>
      </c>
      <c r="EC4" s="87">
        <v>178238</v>
      </c>
      <c r="ED4" s="87">
        <v>1599801</v>
      </c>
      <c r="EE4" s="88">
        <v>0</v>
      </c>
      <c r="EG4" s="112" t="s">
        <v>80</v>
      </c>
      <c r="EH4" s="112">
        <v>45</v>
      </c>
      <c r="EI4" s="62">
        <v>1642858</v>
      </c>
      <c r="EJ4" s="62">
        <v>1556238</v>
      </c>
      <c r="EK4" s="62">
        <v>2690225</v>
      </c>
      <c r="EL4" s="62">
        <v>86620</v>
      </c>
      <c r="EM4" s="62">
        <v>1642858</v>
      </c>
      <c r="EN4" s="112">
        <v>0</v>
      </c>
      <c r="EP4" s="112" t="s">
        <v>80</v>
      </c>
      <c r="EQ4" s="130">
        <v>44</v>
      </c>
      <c r="ER4" s="132">
        <v>1683267</v>
      </c>
      <c r="ES4" s="132">
        <v>1538684</v>
      </c>
      <c r="ET4" s="132">
        <v>2705925</v>
      </c>
      <c r="EU4" s="131">
        <v>144583</v>
      </c>
      <c r="EV4" s="131">
        <v>1683267</v>
      </c>
      <c r="EW4" s="131">
        <v>0</v>
      </c>
      <c r="EY4" s="112" t="s">
        <v>80</v>
      </c>
      <c r="EZ4" s="131">
        <v>43</v>
      </c>
      <c r="FA4" s="133">
        <v>1659805</v>
      </c>
      <c r="FB4" s="133">
        <v>1506841</v>
      </c>
      <c r="FC4" s="133">
        <v>2680857</v>
      </c>
      <c r="FD4" s="133">
        <v>152964</v>
      </c>
      <c r="FE4" s="133">
        <v>1659805</v>
      </c>
      <c r="FF4" s="131">
        <v>0</v>
      </c>
      <c r="FH4" s="112" t="s">
        <v>80</v>
      </c>
      <c r="FI4" s="130">
        <v>42</v>
      </c>
      <c r="FJ4" s="131">
        <v>1704797</v>
      </c>
      <c r="FK4" s="131">
        <v>1641586</v>
      </c>
      <c r="FL4" s="131">
        <v>2745153</v>
      </c>
      <c r="FM4" s="131">
        <v>1704797</v>
      </c>
      <c r="FN4" s="131">
        <v>1641586</v>
      </c>
      <c r="FO4" s="131">
        <v>2745153</v>
      </c>
      <c r="FQ4" s="112" t="s">
        <v>80</v>
      </c>
      <c r="FR4" s="131">
        <v>44</v>
      </c>
      <c r="FS4" s="131">
        <v>1724651</v>
      </c>
      <c r="FT4" s="131">
        <v>1638631</v>
      </c>
      <c r="FU4" s="131">
        <v>2784580</v>
      </c>
      <c r="FV4" s="131">
        <v>86020</v>
      </c>
      <c r="FW4" s="131">
        <v>1724651</v>
      </c>
      <c r="FX4" s="131">
        <v>0</v>
      </c>
      <c r="FZ4" s="112" t="s">
        <v>80</v>
      </c>
      <c r="GA4" s="131">
        <v>53</v>
      </c>
      <c r="GB4" s="131">
        <v>1848975</v>
      </c>
      <c r="GC4" s="131">
        <v>1775589</v>
      </c>
      <c r="GD4" s="131">
        <v>2944090</v>
      </c>
      <c r="GE4" s="131">
        <v>73386</v>
      </c>
      <c r="GF4" s="131">
        <v>1848975</v>
      </c>
      <c r="GG4" s="131">
        <v>0</v>
      </c>
    </row>
    <row r="5" spans="1:189" x14ac:dyDescent="0.25">
      <c r="A5" s="90" t="s">
        <v>118</v>
      </c>
      <c r="B5" s="123" t="s">
        <v>48</v>
      </c>
      <c r="C5" s="96">
        <v>8</v>
      </c>
      <c r="D5" s="97">
        <v>14420</v>
      </c>
      <c r="E5" s="97">
        <v>14090</v>
      </c>
      <c r="F5" s="97">
        <v>14090</v>
      </c>
      <c r="G5" s="96">
        <v>0</v>
      </c>
      <c r="H5" s="96">
        <v>0</v>
      </c>
      <c r="I5" s="97">
        <v>14420</v>
      </c>
      <c r="K5" s="83" t="s">
        <v>47</v>
      </c>
      <c r="L5" s="85">
        <v>1</v>
      </c>
      <c r="M5" s="85">
        <v>0</v>
      </c>
      <c r="N5" s="85">
        <v>0</v>
      </c>
      <c r="O5" s="85">
        <v>0</v>
      </c>
      <c r="P5" s="85">
        <v>0</v>
      </c>
      <c r="Q5" s="85">
        <v>0</v>
      </c>
      <c r="R5" s="85">
        <v>0</v>
      </c>
      <c r="T5" s="83" t="s">
        <v>47</v>
      </c>
      <c r="U5" s="85">
        <v>1</v>
      </c>
      <c r="V5" s="85">
        <v>0</v>
      </c>
      <c r="W5" s="85">
        <v>0</v>
      </c>
      <c r="X5" s="85">
        <v>0</v>
      </c>
      <c r="Y5" s="85">
        <v>0</v>
      </c>
      <c r="Z5" s="85">
        <v>0</v>
      </c>
      <c r="AA5" s="85">
        <v>0</v>
      </c>
      <c r="AC5" s="83" t="s">
        <v>47</v>
      </c>
      <c r="AD5" s="85">
        <v>1</v>
      </c>
      <c r="AE5" s="85">
        <v>0</v>
      </c>
      <c r="AF5" s="85">
        <v>0</v>
      </c>
      <c r="AG5" s="85">
        <v>0</v>
      </c>
      <c r="AH5" s="85">
        <v>0</v>
      </c>
      <c r="AI5" s="85">
        <v>0</v>
      </c>
      <c r="AJ5" s="85">
        <v>0</v>
      </c>
      <c r="AL5" s="83" t="s">
        <v>47</v>
      </c>
      <c r="AM5" s="85">
        <v>1</v>
      </c>
      <c r="AN5" s="85">
        <v>0</v>
      </c>
      <c r="AO5" s="85">
        <v>0</v>
      </c>
      <c r="AP5" s="85">
        <v>0</v>
      </c>
      <c r="AQ5" s="85">
        <v>0</v>
      </c>
      <c r="AR5" s="85">
        <v>0</v>
      </c>
      <c r="AS5" s="85">
        <v>0</v>
      </c>
      <c r="AU5" s="83" t="s">
        <v>47</v>
      </c>
      <c r="AV5" s="85">
        <v>1</v>
      </c>
      <c r="AW5" s="85">
        <v>0</v>
      </c>
      <c r="AX5" s="85">
        <v>0</v>
      </c>
      <c r="AY5" s="85">
        <v>0</v>
      </c>
      <c r="AZ5" s="85">
        <v>0</v>
      </c>
      <c r="BA5" s="85">
        <v>0</v>
      </c>
      <c r="BB5" s="85">
        <v>0</v>
      </c>
      <c r="BD5" s="83" t="s">
        <v>47</v>
      </c>
      <c r="BE5" s="85">
        <v>1</v>
      </c>
      <c r="BF5" s="85">
        <v>0</v>
      </c>
      <c r="BG5" s="85">
        <v>0</v>
      </c>
      <c r="BH5" s="85">
        <v>0</v>
      </c>
      <c r="BI5" s="85">
        <v>0</v>
      </c>
      <c r="BJ5" s="85">
        <v>0</v>
      </c>
      <c r="BK5" s="85">
        <v>0</v>
      </c>
      <c r="BM5" s="83" t="s">
        <v>47</v>
      </c>
      <c r="BN5" s="85">
        <v>1</v>
      </c>
      <c r="BO5" s="85">
        <v>0</v>
      </c>
      <c r="BP5" s="85">
        <v>0</v>
      </c>
      <c r="BQ5" s="85">
        <v>0</v>
      </c>
      <c r="BR5" s="85">
        <v>0</v>
      </c>
      <c r="BS5" s="85">
        <v>0</v>
      </c>
      <c r="BT5" s="85">
        <v>0</v>
      </c>
      <c r="BV5" s="83" t="s">
        <v>47</v>
      </c>
      <c r="BW5" s="85">
        <v>1</v>
      </c>
      <c r="BX5" s="85">
        <v>0</v>
      </c>
      <c r="BY5" s="85">
        <v>0</v>
      </c>
      <c r="BZ5" s="85">
        <v>0</v>
      </c>
      <c r="CA5" s="85">
        <v>0</v>
      </c>
      <c r="CB5" s="85">
        <v>0</v>
      </c>
      <c r="CC5" s="85">
        <v>0</v>
      </c>
      <c r="CE5" s="83" t="s">
        <v>47</v>
      </c>
      <c r="CF5" s="85">
        <v>2</v>
      </c>
      <c r="CG5" s="85">
        <v>0</v>
      </c>
      <c r="CH5" s="85">
        <v>0</v>
      </c>
      <c r="CI5" s="85">
        <v>0</v>
      </c>
      <c r="CJ5" s="85">
        <v>0</v>
      </c>
      <c r="CK5" s="85">
        <v>0</v>
      </c>
      <c r="CL5" s="85">
        <v>0</v>
      </c>
      <c r="CN5" s="83" t="s">
        <v>47</v>
      </c>
      <c r="CO5" s="85">
        <v>2</v>
      </c>
      <c r="CP5" s="85">
        <v>0</v>
      </c>
      <c r="CQ5" s="85">
        <v>0</v>
      </c>
      <c r="CR5" s="85">
        <v>0</v>
      </c>
      <c r="CS5" s="85">
        <v>0</v>
      </c>
      <c r="CT5" s="85">
        <v>0</v>
      </c>
      <c r="CU5" s="85">
        <v>0</v>
      </c>
      <c r="CW5" s="83" t="s">
        <v>47</v>
      </c>
      <c r="CX5" s="85">
        <v>2</v>
      </c>
      <c r="CY5" s="85">
        <v>0</v>
      </c>
      <c r="CZ5" s="85">
        <v>0</v>
      </c>
      <c r="DA5" s="85">
        <v>0</v>
      </c>
      <c r="DB5" s="85">
        <v>0</v>
      </c>
      <c r="DC5" s="85">
        <v>0</v>
      </c>
      <c r="DD5" s="85">
        <v>0</v>
      </c>
      <c r="DF5" s="123" t="s">
        <v>47</v>
      </c>
      <c r="DG5" s="96">
        <v>1</v>
      </c>
      <c r="DH5" s="96">
        <v>0</v>
      </c>
      <c r="DI5" s="96">
        <v>0</v>
      </c>
      <c r="DJ5" s="96">
        <v>0</v>
      </c>
      <c r="DK5" s="85">
        <v>0</v>
      </c>
      <c r="DL5" s="85">
        <v>0</v>
      </c>
      <c r="DM5" s="85">
        <v>0</v>
      </c>
      <c r="DO5" s="124" t="s">
        <v>47</v>
      </c>
      <c r="DP5" s="88">
        <v>1</v>
      </c>
      <c r="DQ5" s="88">
        <v>0</v>
      </c>
      <c r="DR5" s="88">
        <v>0</v>
      </c>
      <c r="DS5" s="88">
        <v>0</v>
      </c>
      <c r="DT5" s="88">
        <v>0</v>
      </c>
      <c r="DU5" s="88">
        <v>0</v>
      </c>
      <c r="DV5" s="88">
        <v>0</v>
      </c>
      <c r="DX5" s="124" t="s">
        <v>47</v>
      </c>
      <c r="DY5" s="88">
        <v>1</v>
      </c>
      <c r="DZ5" s="88">
        <v>0</v>
      </c>
      <c r="EA5" s="88">
        <v>0</v>
      </c>
      <c r="EB5" s="88">
        <v>0</v>
      </c>
      <c r="EC5" s="88">
        <v>0</v>
      </c>
      <c r="ED5" s="88">
        <v>0</v>
      </c>
      <c r="EE5" s="88">
        <v>0</v>
      </c>
      <c r="EG5" s="129" t="s">
        <v>47</v>
      </c>
      <c r="EH5" s="130">
        <v>1</v>
      </c>
      <c r="EI5" s="130">
        <v>0</v>
      </c>
      <c r="EJ5" s="130">
        <v>0</v>
      </c>
      <c r="EK5" s="130">
        <v>0</v>
      </c>
      <c r="EL5" s="130">
        <v>0</v>
      </c>
      <c r="EM5" s="130">
        <v>0</v>
      </c>
      <c r="EN5" s="130">
        <v>0</v>
      </c>
      <c r="EP5" s="129" t="s">
        <v>47</v>
      </c>
      <c r="EQ5" s="130">
        <v>1</v>
      </c>
      <c r="ER5" s="130">
        <v>0</v>
      </c>
      <c r="ES5" s="130">
        <v>0</v>
      </c>
      <c r="ET5" s="130">
        <v>0</v>
      </c>
      <c r="EU5" s="130">
        <v>0</v>
      </c>
      <c r="EV5" s="130">
        <v>0</v>
      </c>
      <c r="EW5" s="130">
        <v>0</v>
      </c>
      <c r="EY5" s="129" t="s">
        <v>47</v>
      </c>
      <c r="EZ5" s="130">
        <v>1</v>
      </c>
      <c r="FA5" s="130">
        <v>0</v>
      </c>
      <c r="FB5" s="130">
        <v>0</v>
      </c>
      <c r="FC5" s="130">
        <v>0</v>
      </c>
      <c r="FD5" s="130">
        <v>0</v>
      </c>
      <c r="FE5" s="130">
        <v>0</v>
      </c>
      <c r="FF5" s="130">
        <v>0</v>
      </c>
      <c r="FH5" s="129" t="s">
        <v>47</v>
      </c>
      <c r="FI5" s="130">
        <v>1</v>
      </c>
      <c r="FJ5" s="130">
        <v>0</v>
      </c>
      <c r="FK5" s="130">
        <v>0</v>
      </c>
      <c r="FL5" s="130">
        <v>0</v>
      </c>
      <c r="FM5" s="130">
        <v>0</v>
      </c>
      <c r="FN5" s="130">
        <v>0</v>
      </c>
      <c r="FO5" s="130">
        <v>0</v>
      </c>
      <c r="FQ5" s="129" t="s">
        <v>47</v>
      </c>
      <c r="FR5" s="130">
        <v>1</v>
      </c>
      <c r="FS5" s="130">
        <v>0</v>
      </c>
      <c r="FT5" s="130">
        <v>0</v>
      </c>
      <c r="FU5" s="130">
        <v>0</v>
      </c>
      <c r="FV5" s="130">
        <v>0</v>
      </c>
      <c r="FW5" s="130">
        <v>0</v>
      </c>
      <c r="FX5" s="130">
        <v>0</v>
      </c>
      <c r="FZ5" s="129" t="s">
        <v>47</v>
      </c>
      <c r="GA5" s="130">
        <v>1</v>
      </c>
      <c r="GB5" s="130">
        <v>0</v>
      </c>
      <c r="GC5" s="130">
        <v>0</v>
      </c>
      <c r="GD5" s="130">
        <v>0</v>
      </c>
      <c r="GE5" s="130">
        <v>0</v>
      </c>
      <c r="GF5" s="130">
        <v>0</v>
      </c>
      <c r="GG5" s="130">
        <v>0</v>
      </c>
    </row>
    <row r="6" spans="1:189" x14ac:dyDescent="0.25">
      <c r="A6" s="90" t="s">
        <v>135</v>
      </c>
      <c r="B6" s="96">
        <v>100</v>
      </c>
      <c r="C6" s="96">
        <v>54</v>
      </c>
      <c r="D6" s="97">
        <v>1728180</v>
      </c>
      <c r="E6" s="97">
        <v>1272170</v>
      </c>
      <c r="F6" s="97">
        <v>1272170</v>
      </c>
      <c r="G6" s="96">
        <v>0</v>
      </c>
      <c r="H6" s="96">
        <v>0</v>
      </c>
      <c r="I6" s="97">
        <v>1728180</v>
      </c>
      <c r="K6" s="83" t="s">
        <v>48</v>
      </c>
      <c r="L6" s="85">
        <v>7</v>
      </c>
      <c r="M6" s="84">
        <v>14320</v>
      </c>
      <c r="N6" s="84">
        <v>14260</v>
      </c>
      <c r="O6" s="84">
        <v>14390</v>
      </c>
      <c r="P6" s="85">
        <v>0</v>
      </c>
      <c r="Q6" s="85">
        <v>0</v>
      </c>
      <c r="R6" s="84">
        <v>14320</v>
      </c>
      <c r="T6" s="83" t="s">
        <v>48</v>
      </c>
      <c r="U6" s="85">
        <v>7</v>
      </c>
      <c r="V6" s="84">
        <v>8100</v>
      </c>
      <c r="W6" s="84">
        <v>2470</v>
      </c>
      <c r="X6" s="84">
        <v>2470</v>
      </c>
      <c r="Y6" s="85">
        <v>0</v>
      </c>
      <c r="Z6" s="85">
        <v>0</v>
      </c>
      <c r="AA6" s="84">
        <v>8100</v>
      </c>
      <c r="AC6" s="83" t="s">
        <v>48</v>
      </c>
      <c r="AD6" s="85">
        <v>5</v>
      </c>
      <c r="AE6" s="84">
        <v>7900</v>
      </c>
      <c r="AF6" s="84">
        <v>2360</v>
      </c>
      <c r="AG6" s="84">
        <v>2360</v>
      </c>
      <c r="AH6" s="85">
        <v>0</v>
      </c>
      <c r="AI6" s="85">
        <v>0</v>
      </c>
      <c r="AJ6" s="84">
        <v>7900</v>
      </c>
      <c r="AL6" s="83" t="s">
        <v>48</v>
      </c>
      <c r="AM6" s="85">
        <v>10</v>
      </c>
      <c r="AN6" s="84">
        <v>6830</v>
      </c>
      <c r="AO6" s="84">
        <v>3150</v>
      </c>
      <c r="AP6" s="84">
        <v>3320</v>
      </c>
      <c r="AQ6" s="85">
        <v>0</v>
      </c>
      <c r="AR6" s="85">
        <v>0</v>
      </c>
      <c r="AS6" s="84">
        <v>6830</v>
      </c>
      <c r="AU6" s="83" t="s">
        <v>48</v>
      </c>
      <c r="AV6" s="85">
        <v>10</v>
      </c>
      <c r="AW6" s="84">
        <v>6720</v>
      </c>
      <c r="AX6" s="84">
        <v>3160</v>
      </c>
      <c r="AY6" s="84">
        <v>3370</v>
      </c>
      <c r="AZ6" s="85">
        <v>0</v>
      </c>
      <c r="BA6" s="85">
        <v>0</v>
      </c>
      <c r="BB6" s="84">
        <v>6720</v>
      </c>
      <c r="BD6" s="83" t="s">
        <v>48</v>
      </c>
      <c r="BE6" s="85">
        <v>12</v>
      </c>
      <c r="BF6" s="84">
        <v>6820</v>
      </c>
      <c r="BG6" s="84">
        <v>3290</v>
      </c>
      <c r="BH6" s="84">
        <v>3500</v>
      </c>
      <c r="BI6" s="85">
        <v>0</v>
      </c>
      <c r="BJ6" s="85">
        <v>0</v>
      </c>
      <c r="BK6" s="84">
        <v>6820</v>
      </c>
      <c r="BM6" s="83" t="s">
        <v>48</v>
      </c>
      <c r="BN6" s="85">
        <v>12</v>
      </c>
      <c r="BO6" s="84">
        <v>6820</v>
      </c>
      <c r="BP6" s="84">
        <v>3340</v>
      </c>
      <c r="BQ6" s="84">
        <v>3550</v>
      </c>
      <c r="BR6" s="85">
        <v>0</v>
      </c>
      <c r="BS6" s="85">
        <v>0</v>
      </c>
      <c r="BT6" s="84">
        <v>6820</v>
      </c>
      <c r="BV6" s="83" t="s">
        <v>48</v>
      </c>
      <c r="BW6" s="85">
        <v>12</v>
      </c>
      <c r="BX6" s="84">
        <v>7140</v>
      </c>
      <c r="BY6" s="84">
        <v>3510</v>
      </c>
      <c r="BZ6" s="84">
        <v>3600</v>
      </c>
      <c r="CA6" s="85">
        <v>0</v>
      </c>
      <c r="CB6" s="85">
        <v>0</v>
      </c>
      <c r="CC6" s="84">
        <v>7140</v>
      </c>
      <c r="CE6" s="83" t="s">
        <v>48</v>
      </c>
      <c r="CF6" s="85">
        <v>12</v>
      </c>
      <c r="CG6" s="84">
        <v>7140</v>
      </c>
      <c r="CH6" s="84">
        <v>3580</v>
      </c>
      <c r="CI6" s="84">
        <v>3670</v>
      </c>
      <c r="CJ6" s="85">
        <v>0</v>
      </c>
      <c r="CK6" s="85">
        <v>0</v>
      </c>
      <c r="CL6" s="84">
        <v>7140</v>
      </c>
      <c r="CN6" s="83" t="s">
        <v>48</v>
      </c>
      <c r="CO6" s="85">
        <v>12</v>
      </c>
      <c r="CP6" s="84">
        <v>7100</v>
      </c>
      <c r="CQ6" s="84">
        <v>3650</v>
      </c>
      <c r="CR6" s="84">
        <v>3740</v>
      </c>
      <c r="CS6" s="85">
        <v>0</v>
      </c>
      <c r="CT6" s="85">
        <v>0</v>
      </c>
      <c r="CU6" s="84">
        <v>7100</v>
      </c>
      <c r="CW6" s="83" t="s">
        <v>48</v>
      </c>
      <c r="CX6" s="85">
        <v>15</v>
      </c>
      <c r="CY6" s="84">
        <v>11440</v>
      </c>
      <c r="CZ6" s="84">
        <v>7550</v>
      </c>
      <c r="DA6" s="84">
        <v>16400</v>
      </c>
      <c r="DB6" s="85">
        <v>0</v>
      </c>
      <c r="DC6" s="85">
        <v>0</v>
      </c>
      <c r="DD6" s="84">
        <v>11440</v>
      </c>
      <c r="DF6" s="123" t="s">
        <v>48</v>
      </c>
      <c r="DG6" s="96">
        <v>13</v>
      </c>
      <c r="DH6" s="97">
        <v>11340</v>
      </c>
      <c r="DI6" s="97">
        <v>7540</v>
      </c>
      <c r="DJ6" s="97">
        <v>16390</v>
      </c>
      <c r="DK6" s="85">
        <v>0</v>
      </c>
      <c r="DL6" s="85">
        <v>0</v>
      </c>
      <c r="DM6" s="84">
        <v>11340</v>
      </c>
      <c r="DO6" s="124" t="s">
        <v>48</v>
      </c>
      <c r="DP6" s="88">
        <v>15</v>
      </c>
      <c r="DQ6" s="87">
        <v>31880</v>
      </c>
      <c r="DR6" s="87">
        <v>9730</v>
      </c>
      <c r="DS6" s="87">
        <v>18680</v>
      </c>
      <c r="DT6" s="88">
        <v>0</v>
      </c>
      <c r="DU6" s="87">
        <v>2530</v>
      </c>
      <c r="DV6" s="87">
        <v>29350</v>
      </c>
      <c r="DX6" s="124" t="s">
        <v>48</v>
      </c>
      <c r="DY6" s="88">
        <v>15</v>
      </c>
      <c r="DZ6" s="87">
        <v>32060</v>
      </c>
      <c r="EA6" s="87">
        <v>9850</v>
      </c>
      <c r="EB6" s="87">
        <v>18800</v>
      </c>
      <c r="EC6" s="88">
        <v>0</v>
      </c>
      <c r="ED6" s="87">
        <v>2710</v>
      </c>
      <c r="EE6" s="87">
        <v>29350</v>
      </c>
      <c r="EG6" s="129" t="s">
        <v>48</v>
      </c>
      <c r="EH6" s="130">
        <v>15</v>
      </c>
      <c r="EI6" s="131">
        <v>31980</v>
      </c>
      <c r="EJ6" s="131">
        <v>9980</v>
      </c>
      <c r="EK6" s="131">
        <v>18930</v>
      </c>
      <c r="EL6" s="130">
        <v>0</v>
      </c>
      <c r="EM6" s="131">
        <v>2630</v>
      </c>
      <c r="EN6" s="131">
        <v>29350</v>
      </c>
      <c r="EP6" s="129" t="s">
        <v>48</v>
      </c>
      <c r="EQ6" s="130">
        <v>15</v>
      </c>
      <c r="ER6" s="131">
        <v>32070</v>
      </c>
      <c r="ES6" s="131">
        <v>10120</v>
      </c>
      <c r="ET6" s="131">
        <v>19070</v>
      </c>
      <c r="EU6" s="130">
        <v>0</v>
      </c>
      <c r="EV6" s="131">
        <v>2720</v>
      </c>
      <c r="EW6" s="131">
        <v>29350</v>
      </c>
      <c r="EY6" s="129" t="s">
        <v>48</v>
      </c>
      <c r="EZ6" s="130">
        <v>15</v>
      </c>
      <c r="FA6" s="131">
        <v>33320</v>
      </c>
      <c r="FB6" s="131">
        <v>10310</v>
      </c>
      <c r="FC6" s="131">
        <v>19210</v>
      </c>
      <c r="FD6" s="130">
        <v>0</v>
      </c>
      <c r="FE6" s="131">
        <v>2720</v>
      </c>
      <c r="FF6" s="131">
        <v>30600</v>
      </c>
      <c r="FH6" s="129" t="s">
        <v>48</v>
      </c>
      <c r="FI6" s="130">
        <v>13</v>
      </c>
      <c r="FJ6" s="131">
        <v>28310</v>
      </c>
      <c r="FK6" s="131">
        <v>6810</v>
      </c>
      <c r="FL6" s="131">
        <v>7000</v>
      </c>
      <c r="FM6" s="130">
        <v>0</v>
      </c>
      <c r="FN6" s="131">
        <v>2560</v>
      </c>
      <c r="FO6" s="131">
        <v>25750</v>
      </c>
      <c r="FQ6" s="129" t="s">
        <v>48</v>
      </c>
      <c r="FR6" s="130">
        <v>13</v>
      </c>
      <c r="FS6" s="131">
        <v>28360</v>
      </c>
      <c r="FT6" s="131">
        <v>6960</v>
      </c>
      <c r="FU6" s="131">
        <v>7150</v>
      </c>
      <c r="FV6" s="130">
        <v>0</v>
      </c>
      <c r="FW6" s="131">
        <v>2610</v>
      </c>
      <c r="FX6" s="131">
        <v>25750</v>
      </c>
      <c r="FZ6" s="129" t="s">
        <v>48</v>
      </c>
      <c r="GA6" s="130">
        <v>13</v>
      </c>
      <c r="GB6" s="131">
        <v>31580</v>
      </c>
      <c r="GC6" s="131">
        <v>7210</v>
      </c>
      <c r="GD6" s="131">
        <v>7300</v>
      </c>
      <c r="GE6" s="130">
        <v>0</v>
      </c>
      <c r="GF6" s="131">
        <v>2080</v>
      </c>
      <c r="GG6" s="131">
        <v>29500</v>
      </c>
    </row>
    <row r="7" spans="1:189" x14ac:dyDescent="0.25">
      <c r="A7" s="90" t="s">
        <v>118</v>
      </c>
      <c r="B7" s="96">
        <v>101</v>
      </c>
      <c r="C7" s="96">
        <v>542</v>
      </c>
      <c r="D7" s="97">
        <v>87673260</v>
      </c>
      <c r="E7" s="97">
        <v>67176750</v>
      </c>
      <c r="F7" s="97">
        <v>67257910</v>
      </c>
      <c r="G7" s="96">
        <v>0</v>
      </c>
      <c r="H7" s="97">
        <v>63900250</v>
      </c>
      <c r="I7" s="97">
        <v>23773010</v>
      </c>
      <c r="K7" s="85">
        <v>100</v>
      </c>
      <c r="L7" s="85">
        <v>46</v>
      </c>
      <c r="M7" s="84">
        <v>1357390</v>
      </c>
      <c r="N7" s="84">
        <v>998220</v>
      </c>
      <c r="O7" s="84">
        <v>998220</v>
      </c>
      <c r="P7" s="85">
        <v>0</v>
      </c>
      <c r="Q7" s="85">
        <v>0</v>
      </c>
      <c r="R7" s="84">
        <v>1357390</v>
      </c>
      <c r="T7" s="83" t="s">
        <v>51</v>
      </c>
      <c r="U7" s="85">
        <v>94</v>
      </c>
      <c r="V7" s="84">
        <v>1277830</v>
      </c>
      <c r="W7" s="84">
        <v>1205160</v>
      </c>
      <c r="X7" s="84">
        <v>1423050</v>
      </c>
      <c r="Y7" s="85">
        <v>0</v>
      </c>
      <c r="Z7" s="84">
        <v>1277830</v>
      </c>
      <c r="AA7" s="85">
        <v>0</v>
      </c>
      <c r="AC7" s="83" t="s">
        <v>51</v>
      </c>
      <c r="AD7" s="85">
        <v>95</v>
      </c>
      <c r="AE7" s="84">
        <v>1116150</v>
      </c>
      <c r="AF7" s="84">
        <v>1051010</v>
      </c>
      <c r="AG7" s="84">
        <v>1478760</v>
      </c>
      <c r="AH7" s="85">
        <v>0</v>
      </c>
      <c r="AI7" s="84">
        <v>1116150</v>
      </c>
      <c r="AJ7" s="85">
        <v>0</v>
      </c>
      <c r="AL7" s="83" t="s">
        <v>51</v>
      </c>
      <c r="AM7" s="85">
        <v>94</v>
      </c>
      <c r="AN7" s="84">
        <v>835510</v>
      </c>
      <c r="AO7" s="84">
        <v>768910</v>
      </c>
      <c r="AP7" s="84">
        <v>1382030</v>
      </c>
      <c r="AQ7" s="84">
        <v>28660</v>
      </c>
      <c r="AR7" s="84">
        <v>835510</v>
      </c>
      <c r="AS7" s="85">
        <v>0</v>
      </c>
      <c r="AU7" s="83" t="s">
        <v>51</v>
      </c>
      <c r="AV7" s="85">
        <v>93</v>
      </c>
      <c r="AW7" s="84">
        <v>876000</v>
      </c>
      <c r="AX7" s="84">
        <v>812840</v>
      </c>
      <c r="AY7" s="84">
        <v>1417180</v>
      </c>
      <c r="AZ7" s="84">
        <v>20310</v>
      </c>
      <c r="BA7" s="84">
        <v>876000</v>
      </c>
      <c r="BB7" s="85">
        <v>0</v>
      </c>
      <c r="BD7" s="83" t="s">
        <v>51</v>
      </c>
      <c r="BE7" s="85">
        <v>92</v>
      </c>
      <c r="BF7" s="84">
        <v>900120</v>
      </c>
      <c r="BG7" s="84">
        <v>804770</v>
      </c>
      <c r="BH7" s="84">
        <v>1373520</v>
      </c>
      <c r="BI7" s="84">
        <v>35720</v>
      </c>
      <c r="BJ7" s="84">
        <v>900120</v>
      </c>
      <c r="BK7" s="85">
        <v>0</v>
      </c>
      <c r="BM7" s="83" t="s">
        <v>51</v>
      </c>
      <c r="BN7" s="85">
        <v>93</v>
      </c>
      <c r="BO7" s="84">
        <v>1111430</v>
      </c>
      <c r="BP7" s="84">
        <v>963200</v>
      </c>
      <c r="BQ7" s="84">
        <v>1457480</v>
      </c>
      <c r="BR7" s="84">
        <v>6320</v>
      </c>
      <c r="BS7" s="84">
        <v>1111430</v>
      </c>
      <c r="BT7" s="85">
        <v>0</v>
      </c>
      <c r="BV7" s="83" t="s">
        <v>51</v>
      </c>
      <c r="BW7" s="85">
        <v>92</v>
      </c>
      <c r="BX7" s="84">
        <v>1278420</v>
      </c>
      <c r="BY7" s="84">
        <v>1046750</v>
      </c>
      <c r="BZ7" s="84">
        <v>1445160</v>
      </c>
      <c r="CA7" s="84">
        <v>38690</v>
      </c>
      <c r="CB7" s="84">
        <v>1278420</v>
      </c>
      <c r="CC7" s="85">
        <v>0</v>
      </c>
      <c r="CE7" s="83" t="s">
        <v>51</v>
      </c>
      <c r="CF7" s="85">
        <v>91</v>
      </c>
      <c r="CG7" s="84">
        <v>1182400</v>
      </c>
      <c r="CH7" s="84">
        <v>982690</v>
      </c>
      <c r="CI7" s="84">
        <v>1434980</v>
      </c>
      <c r="CJ7" s="84">
        <v>49870</v>
      </c>
      <c r="CK7" s="84">
        <v>1182400</v>
      </c>
      <c r="CL7" s="85">
        <v>0</v>
      </c>
      <c r="CN7" s="83" t="s">
        <v>51</v>
      </c>
      <c r="CO7" s="85">
        <v>89</v>
      </c>
      <c r="CP7" s="84">
        <v>1043700</v>
      </c>
      <c r="CQ7" s="84">
        <v>841570</v>
      </c>
      <c r="CR7" s="84">
        <v>1390080</v>
      </c>
      <c r="CS7" s="84">
        <v>65400</v>
      </c>
      <c r="CT7" s="84">
        <v>1043700</v>
      </c>
      <c r="CU7" s="85">
        <v>0</v>
      </c>
      <c r="CW7" s="83" t="s">
        <v>51</v>
      </c>
      <c r="CX7" s="85">
        <v>89</v>
      </c>
      <c r="CY7" s="84">
        <v>949650</v>
      </c>
      <c r="CZ7" s="84">
        <v>766710</v>
      </c>
      <c r="DA7" s="84">
        <v>1350050</v>
      </c>
      <c r="DB7" s="84">
        <v>81440</v>
      </c>
      <c r="DC7" s="84">
        <v>949650</v>
      </c>
      <c r="DD7" s="85">
        <v>0</v>
      </c>
      <c r="DF7" s="123" t="s">
        <v>51</v>
      </c>
      <c r="DG7" s="96">
        <v>89</v>
      </c>
      <c r="DH7" s="97">
        <v>933360</v>
      </c>
      <c r="DI7" s="97">
        <v>770860</v>
      </c>
      <c r="DJ7" s="97">
        <v>1346670</v>
      </c>
      <c r="DK7" s="84">
        <v>81820</v>
      </c>
      <c r="DL7" s="84">
        <v>933360</v>
      </c>
      <c r="DM7" s="85">
        <v>0</v>
      </c>
      <c r="DO7" s="124" t="s">
        <v>51</v>
      </c>
      <c r="DP7" s="88">
        <v>87</v>
      </c>
      <c r="DQ7" s="87">
        <v>899010</v>
      </c>
      <c r="DR7" s="87">
        <v>733630</v>
      </c>
      <c r="DS7" s="87">
        <v>1295910</v>
      </c>
      <c r="DT7" s="87">
        <v>98520</v>
      </c>
      <c r="DU7" s="87">
        <v>899010</v>
      </c>
      <c r="DV7" s="88">
        <v>0</v>
      </c>
      <c r="DX7" s="124" t="s">
        <v>51</v>
      </c>
      <c r="DY7" s="88">
        <v>88</v>
      </c>
      <c r="DZ7" s="87">
        <v>976510</v>
      </c>
      <c r="EA7" s="87">
        <v>776360</v>
      </c>
      <c r="EB7" s="87">
        <v>1308690</v>
      </c>
      <c r="EC7" s="87">
        <v>99450</v>
      </c>
      <c r="ED7" s="87">
        <v>976510</v>
      </c>
      <c r="EE7" s="88">
        <v>0</v>
      </c>
      <c r="EG7" s="129" t="s">
        <v>51</v>
      </c>
      <c r="EH7" s="130">
        <v>87</v>
      </c>
      <c r="EI7" s="131">
        <v>1039670</v>
      </c>
      <c r="EJ7" s="131">
        <v>849430</v>
      </c>
      <c r="EK7" s="131">
        <v>1335470</v>
      </c>
      <c r="EL7" s="131">
        <v>88750</v>
      </c>
      <c r="EM7" s="131">
        <v>1039670</v>
      </c>
      <c r="EN7" s="130">
        <v>0</v>
      </c>
      <c r="EP7" s="129" t="s">
        <v>51</v>
      </c>
      <c r="EQ7" s="130">
        <v>88</v>
      </c>
      <c r="ER7" s="131">
        <v>1198680</v>
      </c>
      <c r="ES7" s="131">
        <v>991470</v>
      </c>
      <c r="ET7" s="131">
        <v>1370850</v>
      </c>
      <c r="EU7" s="131">
        <v>86180</v>
      </c>
      <c r="EV7" s="131">
        <v>1198680</v>
      </c>
      <c r="EW7" s="130">
        <v>0</v>
      </c>
      <c r="EY7" s="129" t="s">
        <v>51</v>
      </c>
      <c r="EZ7" s="130">
        <v>88</v>
      </c>
      <c r="FA7" s="131">
        <v>1425610</v>
      </c>
      <c r="FB7" s="131">
        <v>1072730</v>
      </c>
      <c r="FC7" s="131">
        <v>1412680</v>
      </c>
      <c r="FD7" s="131">
        <v>66880</v>
      </c>
      <c r="FE7" s="131">
        <v>1425610</v>
      </c>
      <c r="FF7" s="130">
        <v>0</v>
      </c>
      <c r="FH7" s="129" t="s">
        <v>51</v>
      </c>
      <c r="FI7" s="130">
        <v>92</v>
      </c>
      <c r="FJ7" s="131">
        <v>2197070</v>
      </c>
      <c r="FK7" s="131">
        <v>1096910</v>
      </c>
      <c r="FL7" s="131">
        <v>1255870</v>
      </c>
      <c r="FM7" s="131">
        <v>562720</v>
      </c>
      <c r="FN7" s="131">
        <v>2197070</v>
      </c>
      <c r="FO7" s="130">
        <v>0</v>
      </c>
      <c r="FQ7" s="129" t="s">
        <v>51</v>
      </c>
      <c r="FR7" s="130">
        <v>93</v>
      </c>
      <c r="FS7" s="131">
        <v>2750820</v>
      </c>
      <c r="FT7" s="131">
        <v>1049150</v>
      </c>
      <c r="FU7" s="131">
        <v>1633840</v>
      </c>
      <c r="FV7" s="130">
        <v>0</v>
      </c>
      <c r="FW7" s="131">
        <v>2750820</v>
      </c>
      <c r="FX7" s="130">
        <v>0</v>
      </c>
      <c r="FZ7" s="129" t="s">
        <v>51</v>
      </c>
      <c r="GA7" s="130">
        <v>93</v>
      </c>
      <c r="GB7" s="131">
        <v>2966850</v>
      </c>
      <c r="GC7" s="131">
        <v>1087000</v>
      </c>
      <c r="GD7" s="131">
        <v>1676860</v>
      </c>
      <c r="GE7" s="130">
        <v>0</v>
      </c>
      <c r="GF7" s="131">
        <v>2966850</v>
      </c>
      <c r="GG7" s="130">
        <v>0</v>
      </c>
    </row>
    <row r="8" spans="1:189" x14ac:dyDescent="0.25">
      <c r="A8" s="90" t="s">
        <v>139</v>
      </c>
      <c r="B8" s="96">
        <v>121</v>
      </c>
      <c r="C8" s="96">
        <v>12</v>
      </c>
      <c r="D8" s="97">
        <v>1330550</v>
      </c>
      <c r="E8" s="97">
        <v>992990</v>
      </c>
      <c r="F8" s="97">
        <v>992990</v>
      </c>
      <c r="G8" s="96">
        <v>0</v>
      </c>
      <c r="H8" s="97">
        <v>863910</v>
      </c>
      <c r="I8" s="97">
        <v>466640</v>
      </c>
      <c r="K8" s="85">
        <v>101</v>
      </c>
      <c r="L8" s="85">
        <v>553</v>
      </c>
      <c r="M8" s="84">
        <v>88457210</v>
      </c>
      <c r="N8" s="84">
        <v>70821220</v>
      </c>
      <c r="O8" s="84">
        <v>70886230</v>
      </c>
      <c r="P8" s="85">
        <v>0</v>
      </c>
      <c r="Q8" s="84">
        <v>64128910</v>
      </c>
      <c r="R8" s="84">
        <v>24328300</v>
      </c>
      <c r="T8" s="83" t="s">
        <v>52</v>
      </c>
      <c r="U8" s="85">
        <v>1</v>
      </c>
      <c r="V8" s="84">
        <v>2150</v>
      </c>
      <c r="W8" s="84">
        <v>2150</v>
      </c>
      <c r="X8" s="84">
        <v>2210</v>
      </c>
      <c r="Y8" s="85">
        <v>0</v>
      </c>
      <c r="Z8" s="84">
        <v>2150</v>
      </c>
      <c r="AA8" s="85">
        <v>0</v>
      </c>
      <c r="AC8" s="83" t="s">
        <v>52</v>
      </c>
      <c r="AD8" s="85">
        <v>1</v>
      </c>
      <c r="AE8" s="84">
        <v>1780</v>
      </c>
      <c r="AF8" s="84">
        <v>1780</v>
      </c>
      <c r="AG8" s="84">
        <v>2210</v>
      </c>
      <c r="AH8" s="85">
        <v>0</v>
      </c>
      <c r="AI8" s="84">
        <v>1780</v>
      </c>
      <c r="AJ8" s="85">
        <v>0</v>
      </c>
      <c r="AL8" s="83" t="s">
        <v>52</v>
      </c>
      <c r="AM8" s="85">
        <v>1</v>
      </c>
      <c r="AN8" s="84">
        <v>1780</v>
      </c>
      <c r="AO8" s="85">
        <v>0</v>
      </c>
      <c r="AP8" s="85">
        <v>0</v>
      </c>
      <c r="AQ8" s="84">
        <v>1780</v>
      </c>
      <c r="AR8" s="84">
        <v>1780</v>
      </c>
      <c r="AS8" s="85">
        <v>0</v>
      </c>
      <c r="AU8" s="83" t="s">
        <v>52</v>
      </c>
      <c r="AV8" s="85">
        <v>1</v>
      </c>
      <c r="AW8" s="84">
        <v>1780</v>
      </c>
      <c r="AX8" s="85">
        <v>0</v>
      </c>
      <c r="AY8" s="85">
        <v>0</v>
      </c>
      <c r="AZ8" s="84">
        <v>1780</v>
      </c>
      <c r="BA8" s="84">
        <v>1780</v>
      </c>
      <c r="BB8" s="85">
        <v>0</v>
      </c>
      <c r="BD8" s="83" t="s">
        <v>52</v>
      </c>
      <c r="BE8" s="85">
        <v>1</v>
      </c>
      <c r="BF8" s="84">
        <v>1780</v>
      </c>
      <c r="BG8" s="85">
        <v>0</v>
      </c>
      <c r="BH8" s="85">
        <v>0</v>
      </c>
      <c r="BI8" s="84">
        <v>1780</v>
      </c>
      <c r="BJ8" s="84">
        <v>1780</v>
      </c>
      <c r="BK8" s="85">
        <v>0</v>
      </c>
      <c r="BM8" s="83" t="s">
        <v>52</v>
      </c>
      <c r="BN8" s="85">
        <v>1</v>
      </c>
      <c r="BO8" s="84">
        <v>1780</v>
      </c>
      <c r="BP8" s="85">
        <v>0</v>
      </c>
      <c r="BQ8" s="85">
        <v>0</v>
      </c>
      <c r="BR8" s="84">
        <v>1780</v>
      </c>
      <c r="BS8" s="84">
        <v>1780</v>
      </c>
      <c r="BT8" s="85">
        <v>0</v>
      </c>
      <c r="BV8" s="83" t="s">
        <v>52</v>
      </c>
      <c r="BW8" s="85">
        <v>1</v>
      </c>
      <c r="BX8" s="84">
        <v>1780</v>
      </c>
      <c r="BY8" s="85">
        <v>0</v>
      </c>
      <c r="BZ8" s="85">
        <v>0</v>
      </c>
      <c r="CA8" s="84">
        <v>1780</v>
      </c>
      <c r="CB8" s="84">
        <v>1780</v>
      </c>
      <c r="CC8" s="85">
        <v>0</v>
      </c>
      <c r="CE8" s="83" t="s">
        <v>52</v>
      </c>
      <c r="CF8" s="85">
        <v>1</v>
      </c>
      <c r="CG8" s="84">
        <v>1780</v>
      </c>
      <c r="CH8" s="85">
        <v>0</v>
      </c>
      <c r="CI8" s="85">
        <v>0</v>
      </c>
      <c r="CJ8" s="84">
        <v>1780</v>
      </c>
      <c r="CK8" s="84">
        <v>1780</v>
      </c>
      <c r="CL8" s="85">
        <v>0</v>
      </c>
      <c r="CN8" s="83" t="s">
        <v>52</v>
      </c>
      <c r="CO8" s="85">
        <v>1</v>
      </c>
      <c r="CP8" s="84">
        <v>1780</v>
      </c>
      <c r="CQ8" s="85">
        <v>0</v>
      </c>
      <c r="CR8" s="85">
        <v>0</v>
      </c>
      <c r="CS8" s="84">
        <v>1780</v>
      </c>
      <c r="CT8" s="84">
        <v>1780</v>
      </c>
      <c r="CU8" s="85">
        <v>0</v>
      </c>
      <c r="CW8" s="83" t="s">
        <v>52</v>
      </c>
      <c r="CX8" s="85">
        <v>1</v>
      </c>
      <c r="CY8" s="84">
        <v>3870</v>
      </c>
      <c r="CZ8" s="85">
        <v>0</v>
      </c>
      <c r="DA8" s="85">
        <v>0</v>
      </c>
      <c r="DB8" s="84">
        <v>3870</v>
      </c>
      <c r="DC8" s="84">
        <v>3870</v>
      </c>
      <c r="DD8" s="85">
        <v>0</v>
      </c>
      <c r="DF8" s="123" t="s">
        <v>52</v>
      </c>
      <c r="DG8" s="96">
        <v>1</v>
      </c>
      <c r="DH8" s="97">
        <v>4060</v>
      </c>
      <c r="DI8" s="96">
        <v>0</v>
      </c>
      <c r="DJ8" s="96">
        <v>0</v>
      </c>
      <c r="DK8" s="84">
        <v>4060</v>
      </c>
      <c r="DL8" s="84">
        <v>4060</v>
      </c>
      <c r="DM8" s="85">
        <v>0</v>
      </c>
      <c r="DO8" s="124" t="s">
        <v>52</v>
      </c>
      <c r="DP8" s="88">
        <v>1</v>
      </c>
      <c r="DQ8" s="87">
        <v>4060</v>
      </c>
      <c r="DR8" s="88">
        <v>0</v>
      </c>
      <c r="DS8" s="88">
        <v>0</v>
      </c>
      <c r="DT8" s="87">
        <v>4060</v>
      </c>
      <c r="DU8" s="87">
        <v>4060</v>
      </c>
      <c r="DV8" s="88">
        <v>0</v>
      </c>
      <c r="DX8" s="124" t="s">
        <v>52</v>
      </c>
      <c r="DY8" s="88">
        <v>1</v>
      </c>
      <c r="DZ8" s="87">
        <v>4060</v>
      </c>
      <c r="EA8" s="88">
        <v>0</v>
      </c>
      <c r="EB8" s="88">
        <v>0</v>
      </c>
      <c r="EC8" s="87">
        <v>4060</v>
      </c>
      <c r="ED8" s="87">
        <v>4060</v>
      </c>
      <c r="EE8" s="88">
        <v>0</v>
      </c>
      <c r="EG8" s="129" t="s">
        <v>82</v>
      </c>
      <c r="EH8" s="130">
        <v>28</v>
      </c>
      <c r="EI8" s="131">
        <v>1293730</v>
      </c>
      <c r="EJ8" s="131">
        <v>988900</v>
      </c>
      <c r="EK8" s="131">
        <v>1050600</v>
      </c>
      <c r="EL8" s="130">
        <v>0</v>
      </c>
      <c r="EM8" s="130">
        <v>0</v>
      </c>
      <c r="EN8" s="131">
        <v>1293730</v>
      </c>
      <c r="EP8" s="129" t="s">
        <v>82</v>
      </c>
      <c r="EQ8" s="130">
        <v>29</v>
      </c>
      <c r="ER8" s="131">
        <v>1402090</v>
      </c>
      <c r="ES8" s="131">
        <v>1098330</v>
      </c>
      <c r="ET8" s="131">
        <v>1165130</v>
      </c>
      <c r="EU8" s="130">
        <v>0</v>
      </c>
      <c r="EV8" s="130">
        <v>0</v>
      </c>
      <c r="EW8" s="131">
        <v>1402090</v>
      </c>
      <c r="EY8" s="129" t="s">
        <v>82</v>
      </c>
      <c r="EZ8" s="130">
        <v>76</v>
      </c>
      <c r="FA8" s="131">
        <v>4719910</v>
      </c>
      <c r="FB8" s="131">
        <v>1247040</v>
      </c>
      <c r="FC8" s="131">
        <v>1303130</v>
      </c>
      <c r="FD8" s="130">
        <v>0</v>
      </c>
      <c r="FE8" s="130">
        <v>0</v>
      </c>
      <c r="FF8" s="131">
        <v>4719910</v>
      </c>
      <c r="FH8" s="129" t="s">
        <v>82</v>
      </c>
      <c r="FI8" s="130">
        <v>80</v>
      </c>
      <c r="FJ8" s="131">
        <v>5477320</v>
      </c>
      <c r="FK8" s="131">
        <v>3851240</v>
      </c>
      <c r="FL8" s="131">
        <v>3911920</v>
      </c>
      <c r="FM8" s="130">
        <v>0</v>
      </c>
      <c r="FN8" s="130">
        <v>0</v>
      </c>
      <c r="FO8" s="131">
        <v>5477320</v>
      </c>
      <c r="FQ8" s="129" t="s">
        <v>82</v>
      </c>
      <c r="FR8" s="130">
        <v>77</v>
      </c>
      <c r="FS8" s="131">
        <v>6083710</v>
      </c>
      <c r="FT8" s="131">
        <v>3894590</v>
      </c>
      <c r="FU8" s="131">
        <v>3894810</v>
      </c>
      <c r="FV8" s="130">
        <v>0</v>
      </c>
      <c r="FW8" s="130">
        <v>0</v>
      </c>
      <c r="FX8" s="131">
        <v>6083710</v>
      </c>
      <c r="FZ8" s="129" t="s">
        <v>82</v>
      </c>
      <c r="GA8" s="130">
        <v>132</v>
      </c>
      <c r="GB8" s="131">
        <v>9110690</v>
      </c>
      <c r="GC8" s="131">
        <v>5801800</v>
      </c>
      <c r="GD8" s="131">
        <v>5837450</v>
      </c>
      <c r="GE8" s="130">
        <v>0</v>
      </c>
      <c r="GF8" s="130">
        <v>0</v>
      </c>
      <c r="GG8" s="131">
        <v>9110690</v>
      </c>
    </row>
    <row r="9" spans="1:189" x14ac:dyDescent="0.25">
      <c r="B9" s="96">
        <v>200</v>
      </c>
      <c r="C9" s="96">
        <v>23</v>
      </c>
      <c r="D9" s="97">
        <v>1054160</v>
      </c>
      <c r="E9" s="97">
        <v>750000</v>
      </c>
      <c r="F9" s="97">
        <v>750000</v>
      </c>
      <c r="G9" s="96">
        <v>0</v>
      </c>
      <c r="H9" s="96">
        <v>0</v>
      </c>
      <c r="I9" s="97">
        <v>1054160</v>
      </c>
      <c r="K9" s="85">
        <v>121</v>
      </c>
      <c r="L9" s="85">
        <v>12</v>
      </c>
      <c r="M9" s="84">
        <v>1330550</v>
      </c>
      <c r="N9" s="84">
        <v>1022720</v>
      </c>
      <c r="O9" s="84">
        <v>1022720</v>
      </c>
      <c r="P9" s="85">
        <v>0</v>
      </c>
      <c r="Q9" s="84">
        <v>863910</v>
      </c>
      <c r="R9" s="84">
        <v>466640</v>
      </c>
      <c r="T9" s="85">
        <v>100</v>
      </c>
      <c r="U9" s="85">
        <v>58</v>
      </c>
      <c r="V9" s="84">
        <v>2771680</v>
      </c>
      <c r="W9" s="84">
        <v>2014600</v>
      </c>
      <c r="X9" s="84">
        <v>2014960</v>
      </c>
      <c r="Y9" s="85">
        <v>0</v>
      </c>
      <c r="Z9" s="85">
        <v>0</v>
      </c>
      <c r="AA9" s="84">
        <v>2771680</v>
      </c>
      <c r="AC9" s="85">
        <v>100</v>
      </c>
      <c r="AD9" s="85">
        <v>46</v>
      </c>
      <c r="AE9" s="84">
        <v>2342810</v>
      </c>
      <c r="AF9" s="84">
        <v>1637870</v>
      </c>
      <c r="AG9" s="84">
        <v>1638230</v>
      </c>
      <c r="AH9" s="85">
        <v>0</v>
      </c>
      <c r="AI9" s="85">
        <v>0</v>
      </c>
      <c r="AJ9" s="84">
        <v>2342810</v>
      </c>
      <c r="AL9" s="85">
        <v>100</v>
      </c>
      <c r="AM9" s="85">
        <v>86</v>
      </c>
      <c r="AN9" s="84">
        <v>4867550</v>
      </c>
      <c r="AO9" s="84">
        <v>3752550</v>
      </c>
      <c r="AP9" s="84">
        <v>3752910</v>
      </c>
      <c r="AQ9" s="85">
        <v>0</v>
      </c>
      <c r="AR9" s="85">
        <v>0</v>
      </c>
      <c r="AS9" s="84">
        <v>4867550</v>
      </c>
      <c r="AU9" s="85">
        <v>100</v>
      </c>
      <c r="AV9" s="85">
        <v>60</v>
      </c>
      <c r="AW9" s="84">
        <v>3552770</v>
      </c>
      <c r="AX9" s="84">
        <v>2729430</v>
      </c>
      <c r="AY9" s="84">
        <v>2738190</v>
      </c>
      <c r="AZ9" s="85">
        <v>0</v>
      </c>
      <c r="BA9" s="85">
        <v>0</v>
      </c>
      <c r="BB9" s="84">
        <v>3552770</v>
      </c>
      <c r="BD9" s="85">
        <v>100</v>
      </c>
      <c r="BE9" s="85">
        <v>45</v>
      </c>
      <c r="BF9" s="84">
        <v>3046220</v>
      </c>
      <c r="BG9" s="84">
        <v>2025860</v>
      </c>
      <c r="BH9" s="84">
        <v>2034620</v>
      </c>
      <c r="BI9" s="85">
        <v>0</v>
      </c>
      <c r="BJ9" s="85">
        <v>0</v>
      </c>
      <c r="BK9" s="84">
        <v>3046220</v>
      </c>
      <c r="BM9" s="85">
        <v>100</v>
      </c>
      <c r="BN9" s="85">
        <v>39</v>
      </c>
      <c r="BO9" s="84">
        <v>3158130</v>
      </c>
      <c r="BP9" s="84">
        <v>1694570</v>
      </c>
      <c r="BQ9" s="84">
        <v>1703330</v>
      </c>
      <c r="BR9" s="85">
        <v>0</v>
      </c>
      <c r="BS9" s="85">
        <v>0</v>
      </c>
      <c r="BT9" s="84">
        <v>3158130</v>
      </c>
      <c r="BV9" s="85">
        <v>100</v>
      </c>
      <c r="BW9" s="85">
        <v>27</v>
      </c>
      <c r="BX9" s="84">
        <v>2023390</v>
      </c>
      <c r="BY9" s="84">
        <v>935450</v>
      </c>
      <c r="BZ9" s="84">
        <v>944210</v>
      </c>
      <c r="CA9" s="85">
        <v>0</v>
      </c>
      <c r="CB9" s="85">
        <v>0</v>
      </c>
      <c r="CC9" s="84">
        <v>2023390</v>
      </c>
      <c r="CE9" s="85">
        <v>100</v>
      </c>
      <c r="CF9" s="85">
        <v>22</v>
      </c>
      <c r="CG9" s="84">
        <v>1662510</v>
      </c>
      <c r="CH9" s="84">
        <v>723610</v>
      </c>
      <c r="CI9" s="84">
        <v>732370</v>
      </c>
      <c r="CJ9" s="85">
        <v>0</v>
      </c>
      <c r="CK9" s="85">
        <v>0</v>
      </c>
      <c r="CL9" s="84">
        <v>1662510</v>
      </c>
      <c r="CN9" s="85">
        <v>100</v>
      </c>
      <c r="CO9" s="85">
        <v>24</v>
      </c>
      <c r="CP9" s="84">
        <v>1748390</v>
      </c>
      <c r="CQ9" s="84">
        <v>841210</v>
      </c>
      <c r="CR9" s="84">
        <v>849970</v>
      </c>
      <c r="CS9" s="85">
        <v>0</v>
      </c>
      <c r="CT9" s="85">
        <v>0</v>
      </c>
      <c r="CU9" s="84">
        <v>1748390</v>
      </c>
      <c r="CW9" s="85">
        <v>100</v>
      </c>
      <c r="CX9" s="85">
        <v>24</v>
      </c>
      <c r="CY9" s="84">
        <v>1680410</v>
      </c>
      <c r="CZ9" s="84">
        <v>948740</v>
      </c>
      <c r="DA9" s="84">
        <v>971680</v>
      </c>
      <c r="DB9" s="85">
        <v>0</v>
      </c>
      <c r="DC9" s="85">
        <v>0</v>
      </c>
      <c r="DD9" s="84">
        <v>1680410</v>
      </c>
      <c r="DF9" s="96">
        <v>100</v>
      </c>
      <c r="DG9" s="96">
        <v>23</v>
      </c>
      <c r="DH9" s="97">
        <v>1599360</v>
      </c>
      <c r="DI9" s="97">
        <v>1030950</v>
      </c>
      <c r="DJ9" s="97">
        <v>1030950</v>
      </c>
      <c r="DK9" s="85">
        <v>0</v>
      </c>
      <c r="DL9" s="85">
        <v>0</v>
      </c>
      <c r="DM9" s="84">
        <v>1599360</v>
      </c>
      <c r="DO9" s="124" t="s">
        <v>82</v>
      </c>
      <c r="DP9" s="88">
        <v>27</v>
      </c>
      <c r="DQ9" s="87">
        <v>1238730</v>
      </c>
      <c r="DR9" s="87">
        <v>913210</v>
      </c>
      <c r="DS9" s="87">
        <v>972570</v>
      </c>
      <c r="DT9" s="88">
        <v>0</v>
      </c>
      <c r="DU9" s="88">
        <v>0</v>
      </c>
      <c r="DV9" s="87">
        <v>1238730</v>
      </c>
      <c r="DX9" s="124" t="s">
        <v>82</v>
      </c>
      <c r="DY9" s="88">
        <v>27</v>
      </c>
      <c r="DZ9" s="87">
        <v>1238730</v>
      </c>
      <c r="EA9" s="87">
        <v>933600</v>
      </c>
      <c r="EB9" s="87">
        <v>993050</v>
      </c>
      <c r="EC9" s="88">
        <v>0</v>
      </c>
      <c r="ED9" s="88">
        <v>0</v>
      </c>
      <c r="EE9" s="87">
        <v>1238730</v>
      </c>
      <c r="EG9" s="129" t="s">
        <v>83</v>
      </c>
      <c r="EH9" s="130">
        <v>683</v>
      </c>
      <c r="EI9" s="131">
        <v>166107750</v>
      </c>
      <c r="EJ9" s="131">
        <v>143614110</v>
      </c>
      <c r="EK9" s="131">
        <v>144142780</v>
      </c>
      <c r="EL9" s="131">
        <v>17500</v>
      </c>
      <c r="EM9" s="131">
        <v>111082110</v>
      </c>
      <c r="EN9" s="131">
        <v>55025640</v>
      </c>
      <c r="EP9" s="129" t="s">
        <v>83</v>
      </c>
      <c r="EQ9" s="130">
        <v>683</v>
      </c>
      <c r="ER9" s="131">
        <v>182667830</v>
      </c>
      <c r="ES9" s="131">
        <v>148071900</v>
      </c>
      <c r="ET9" s="131">
        <v>148514140</v>
      </c>
      <c r="EU9" s="131">
        <v>20000</v>
      </c>
      <c r="EV9" s="131">
        <v>127633260</v>
      </c>
      <c r="EW9" s="131">
        <v>55034570</v>
      </c>
      <c r="EY9" s="129" t="s">
        <v>83</v>
      </c>
      <c r="EZ9" s="130">
        <v>687</v>
      </c>
      <c r="FA9" s="131">
        <v>209936480</v>
      </c>
      <c r="FB9" s="131">
        <v>154008300</v>
      </c>
      <c r="FC9" s="131">
        <v>154473420</v>
      </c>
      <c r="FD9" s="131">
        <v>25000</v>
      </c>
      <c r="FE9" s="131">
        <v>153376550</v>
      </c>
      <c r="FF9" s="131">
        <v>56559930</v>
      </c>
      <c r="FH9" s="129" t="s">
        <v>83</v>
      </c>
      <c r="FI9" s="130">
        <v>724</v>
      </c>
      <c r="FJ9" s="131">
        <v>236480440</v>
      </c>
      <c r="FK9" s="131">
        <v>168090470</v>
      </c>
      <c r="FL9" s="131">
        <v>168606590</v>
      </c>
      <c r="FM9" s="131">
        <v>25000</v>
      </c>
      <c r="FN9" s="131">
        <v>178373490</v>
      </c>
      <c r="FO9" s="131">
        <v>58106950</v>
      </c>
      <c r="FQ9" s="129" t="s">
        <v>83</v>
      </c>
      <c r="FR9" s="130">
        <v>766</v>
      </c>
      <c r="FS9" s="131">
        <v>278594540</v>
      </c>
      <c r="FT9" s="131">
        <v>184645940</v>
      </c>
      <c r="FU9" s="131">
        <v>185262740</v>
      </c>
      <c r="FV9" s="131">
        <v>27500</v>
      </c>
      <c r="FW9" s="131">
        <v>204937350</v>
      </c>
      <c r="FX9" s="131">
        <v>73657190</v>
      </c>
      <c r="FZ9" s="129" t="s">
        <v>83</v>
      </c>
      <c r="GA9" s="130">
        <v>808</v>
      </c>
      <c r="GB9" s="131">
        <v>300592430</v>
      </c>
      <c r="GC9" s="131">
        <v>201184730</v>
      </c>
      <c r="GD9" s="131">
        <v>202001490</v>
      </c>
      <c r="GE9" s="131">
        <v>30000</v>
      </c>
      <c r="GF9" s="131">
        <v>220745650</v>
      </c>
      <c r="GG9" s="131">
        <v>79846780</v>
      </c>
    </row>
    <row r="10" spans="1:189" x14ac:dyDescent="0.25">
      <c r="A10" s="91" t="s">
        <v>32</v>
      </c>
      <c r="B10" s="96">
        <v>201</v>
      </c>
      <c r="C10" s="96">
        <v>37</v>
      </c>
      <c r="D10" s="97">
        <v>20809500</v>
      </c>
      <c r="E10" s="97">
        <v>14824510</v>
      </c>
      <c r="F10" s="97">
        <v>14833530</v>
      </c>
      <c r="G10" s="96">
        <v>0</v>
      </c>
      <c r="H10" s="97">
        <v>17599210</v>
      </c>
      <c r="I10" s="97">
        <v>3210290</v>
      </c>
      <c r="K10" s="85">
        <v>200</v>
      </c>
      <c r="L10" s="85">
        <v>24</v>
      </c>
      <c r="M10" s="84">
        <v>1174710</v>
      </c>
      <c r="N10" s="84">
        <v>840210</v>
      </c>
      <c r="O10" s="84">
        <v>869820</v>
      </c>
      <c r="P10" s="85">
        <v>0</v>
      </c>
      <c r="Q10" s="85">
        <v>0</v>
      </c>
      <c r="R10" s="84">
        <v>1174710</v>
      </c>
      <c r="T10" s="85">
        <v>101</v>
      </c>
      <c r="U10" s="85">
        <v>571</v>
      </c>
      <c r="V10" s="84">
        <v>92708490</v>
      </c>
      <c r="W10" s="84">
        <v>75014990</v>
      </c>
      <c r="X10" s="84">
        <v>75097490</v>
      </c>
      <c r="Y10" s="85">
        <v>0</v>
      </c>
      <c r="Z10" s="84">
        <v>59824330</v>
      </c>
      <c r="AA10" s="84">
        <v>32884160</v>
      </c>
      <c r="AC10" s="85">
        <v>101</v>
      </c>
      <c r="AD10" s="85">
        <v>584</v>
      </c>
      <c r="AE10" s="84">
        <v>100475970</v>
      </c>
      <c r="AF10" s="84">
        <v>79407380</v>
      </c>
      <c r="AG10" s="84">
        <v>79492160</v>
      </c>
      <c r="AH10" s="85">
        <v>0</v>
      </c>
      <c r="AI10" s="84">
        <v>65282180</v>
      </c>
      <c r="AJ10" s="84">
        <v>35193790</v>
      </c>
      <c r="AL10" s="85">
        <v>101</v>
      </c>
      <c r="AM10" s="85">
        <v>600</v>
      </c>
      <c r="AN10" s="84">
        <v>110111070</v>
      </c>
      <c r="AO10" s="84">
        <v>85295870</v>
      </c>
      <c r="AP10" s="84">
        <v>85373700</v>
      </c>
      <c r="AQ10" s="85">
        <v>0</v>
      </c>
      <c r="AR10" s="84">
        <v>74434360</v>
      </c>
      <c r="AS10" s="84">
        <v>35676710</v>
      </c>
      <c r="AU10" s="85">
        <v>101</v>
      </c>
      <c r="AV10" s="85">
        <v>629</v>
      </c>
      <c r="AW10" s="84">
        <v>123700340</v>
      </c>
      <c r="AX10" s="84">
        <v>92787870</v>
      </c>
      <c r="AY10" s="84">
        <v>92878530</v>
      </c>
      <c r="AZ10" s="85">
        <v>0</v>
      </c>
      <c r="BA10" s="84">
        <v>82551290</v>
      </c>
      <c r="BB10" s="84">
        <v>41149050</v>
      </c>
      <c r="BD10" s="85">
        <v>101</v>
      </c>
      <c r="BE10" s="85">
        <v>653</v>
      </c>
      <c r="BF10" s="84">
        <v>141611480</v>
      </c>
      <c r="BG10" s="84">
        <v>101823420</v>
      </c>
      <c r="BH10" s="84">
        <v>102068220</v>
      </c>
      <c r="BI10" s="85">
        <v>0</v>
      </c>
      <c r="BJ10" s="84">
        <v>94394810</v>
      </c>
      <c r="BK10" s="84">
        <v>47216670</v>
      </c>
      <c r="BM10" s="85">
        <v>101</v>
      </c>
      <c r="BN10" s="85">
        <v>675</v>
      </c>
      <c r="BO10" s="84">
        <v>178966220</v>
      </c>
      <c r="BP10" s="84">
        <v>110228200</v>
      </c>
      <c r="BQ10" s="84">
        <v>110532870</v>
      </c>
      <c r="BR10" s="85">
        <v>0</v>
      </c>
      <c r="BS10" s="84">
        <v>111812310</v>
      </c>
      <c r="BT10" s="84">
        <v>67153910</v>
      </c>
      <c r="BV10" s="85">
        <v>101</v>
      </c>
      <c r="BW10" s="85">
        <v>686</v>
      </c>
      <c r="BX10" s="84">
        <v>187586530</v>
      </c>
      <c r="BY10" s="84">
        <v>117387360</v>
      </c>
      <c r="BZ10" s="84">
        <v>117648340</v>
      </c>
      <c r="CA10" s="84">
        <v>3000</v>
      </c>
      <c r="CB10" s="84">
        <v>119693120</v>
      </c>
      <c r="CC10" s="84">
        <v>67893410</v>
      </c>
      <c r="CE10" s="85">
        <v>101</v>
      </c>
      <c r="CF10" s="85">
        <v>691</v>
      </c>
      <c r="CG10" s="84">
        <v>177925930</v>
      </c>
      <c r="CH10" s="84">
        <v>122215870</v>
      </c>
      <c r="CI10" s="84">
        <v>122600070</v>
      </c>
      <c r="CJ10" s="84">
        <v>3000</v>
      </c>
      <c r="CK10" s="84">
        <v>105841390</v>
      </c>
      <c r="CL10" s="84">
        <v>72084540</v>
      </c>
      <c r="CN10" s="85">
        <v>101</v>
      </c>
      <c r="CO10" s="85">
        <v>689</v>
      </c>
      <c r="CP10" s="84">
        <v>172466300</v>
      </c>
      <c r="CQ10" s="84">
        <v>125932120</v>
      </c>
      <c r="CR10" s="84">
        <v>126168460</v>
      </c>
      <c r="CS10" s="84">
        <v>3000</v>
      </c>
      <c r="CT10" s="84">
        <v>103587120</v>
      </c>
      <c r="CU10" s="84">
        <v>68879180</v>
      </c>
      <c r="CW10" s="85">
        <v>101</v>
      </c>
      <c r="CX10" s="85">
        <v>689</v>
      </c>
      <c r="CY10" s="84">
        <v>153260080</v>
      </c>
      <c r="CZ10" s="84">
        <v>128049800</v>
      </c>
      <c r="DA10" s="84">
        <v>130088520</v>
      </c>
      <c r="DB10" s="84">
        <v>15000</v>
      </c>
      <c r="DC10" s="84">
        <v>89689800</v>
      </c>
      <c r="DD10" s="84">
        <v>63570280</v>
      </c>
      <c r="DF10" s="96">
        <v>101</v>
      </c>
      <c r="DG10" s="96">
        <v>689</v>
      </c>
      <c r="DH10" s="97">
        <v>132470730</v>
      </c>
      <c r="DI10" s="97">
        <v>125142410</v>
      </c>
      <c r="DJ10" s="97">
        <v>133340850</v>
      </c>
      <c r="DK10" s="84">
        <v>10000</v>
      </c>
      <c r="DL10" s="84">
        <v>71946630</v>
      </c>
      <c r="DM10" s="84">
        <v>60524100</v>
      </c>
      <c r="DO10" s="124" t="s">
        <v>83</v>
      </c>
      <c r="DP10" s="88">
        <v>681</v>
      </c>
      <c r="DQ10" s="87">
        <v>147833580</v>
      </c>
      <c r="DR10" s="87">
        <v>133845690</v>
      </c>
      <c r="DS10" s="87">
        <v>135300820</v>
      </c>
      <c r="DT10" s="87">
        <v>10000</v>
      </c>
      <c r="DU10" s="87">
        <v>93039940</v>
      </c>
      <c r="DV10" s="87">
        <v>54793640</v>
      </c>
      <c r="DX10" s="124" t="s">
        <v>83</v>
      </c>
      <c r="DY10" s="88">
        <v>680</v>
      </c>
      <c r="DZ10" s="87">
        <v>159084660</v>
      </c>
      <c r="EA10" s="87">
        <v>138395900</v>
      </c>
      <c r="EB10" s="87">
        <v>138992460</v>
      </c>
      <c r="EC10" s="87">
        <v>15000</v>
      </c>
      <c r="ED10" s="87">
        <v>104346020</v>
      </c>
      <c r="EE10" s="87">
        <v>54738640</v>
      </c>
      <c r="EG10" s="129" t="s">
        <v>84</v>
      </c>
      <c r="EH10" s="130">
        <v>14</v>
      </c>
      <c r="EI10" s="131">
        <v>2394190</v>
      </c>
      <c r="EJ10" s="131">
        <v>2291060</v>
      </c>
      <c r="EK10" s="131">
        <v>2328840</v>
      </c>
      <c r="EL10" s="130">
        <v>0</v>
      </c>
      <c r="EM10" s="131">
        <v>2394190</v>
      </c>
      <c r="EN10" s="130">
        <v>0</v>
      </c>
      <c r="EP10" s="129" t="s">
        <v>84</v>
      </c>
      <c r="EQ10" s="130">
        <v>14</v>
      </c>
      <c r="ER10" s="131">
        <v>2519610</v>
      </c>
      <c r="ES10" s="131">
        <v>2367250</v>
      </c>
      <c r="ET10" s="131">
        <v>2367280</v>
      </c>
      <c r="EU10" s="130">
        <v>0</v>
      </c>
      <c r="EV10" s="131">
        <v>2519610</v>
      </c>
      <c r="EW10" s="130">
        <v>0</v>
      </c>
      <c r="EY10" s="129" t="s">
        <v>84</v>
      </c>
      <c r="EZ10" s="130">
        <v>14</v>
      </c>
      <c r="FA10" s="131">
        <v>2890720</v>
      </c>
      <c r="FB10" s="131">
        <v>2438180</v>
      </c>
      <c r="FC10" s="131">
        <v>2438180</v>
      </c>
      <c r="FD10" s="130">
        <v>0</v>
      </c>
      <c r="FE10" s="131">
        <v>2890720</v>
      </c>
      <c r="FF10" s="130">
        <v>0</v>
      </c>
      <c r="FH10" s="129" t="s">
        <v>84</v>
      </c>
      <c r="FI10" s="130">
        <v>14</v>
      </c>
      <c r="FJ10" s="131">
        <v>3467150</v>
      </c>
      <c r="FK10" s="131">
        <v>2511250</v>
      </c>
      <c r="FL10" s="131">
        <v>2511250</v>
      </c>
      <c r="FM10" s="130">
        <v>0</v>
      </c>
      <c r="FN10" s="131">
        <v>3467150</v>
      </c>
      <c r="FO10" s="130">
        <v>0</v>
      </c>
      <c r="FQ10" s="129" t="s">
        <v>84</v>
      </c>
      <c r="FR10" s="130">
        <v>14</v>
      </c>
      <c r="FS10" s="131">
        <v>3733220</v>
      </c>
      <c r="FT10" s="131">
        <v>2586570</v>
      </c>
      <c r="FU10" s="131">
        <v>2586570</v>
      </c>
      <c r="FV10" s="130">
        <v>0</v>
      </c>
      <c r="FW10" s="131">
        <v>3733220</v>
      </c>
      <c r="FX10" s="130">
        <v>0</v>
      </c>
      <c r="FZ10" s="129" t="s">
        <v>84</v>
      </c>
      <c r="GA10" s="130">
        <v>14</v>
      </c>
      <c r="GB10" s="131">
        <v>3957240</v>
      </c>
      <c r="GC10" s="131">
        <v>2664110</v>
      </c>
      <c r="GD10" s="131">
        <v>2664110</v>
      </c>
      <c r="GE10" s="130">
        <v>0</v>
      </c>
      <c r="GF10" s="131">
        <v>3957240</v>
      </c>
      <c r="GG10" s="130">
        <v>0</v>
      </c>
    </row>
    <row r="11" spans="1:189" x14ac:dyDescent="0.25">
      <c r="A11" s="90" t="s">
        <v>118</v>
      </c>
      <c r="B11" s="96">
        <v>300</v>
      </c>
      <c r="C11" s="96">
        <v>1</v>
      </c>
      <c r="D11" s="97">
        <v>51580</v>
      </c>
      <c r="E11" s="97">
        <v>34610</v>
      </c>
      <c r="F11" s="97">
        <v>34610</v>
      </c>
      <c r="G11" s="96">
        <v>0</v>
      </c>
      <c r="H11" s="96">
        <v>0</v>
      </c>
      <c r="I11" s="97">
        <v>51580</v>
      </c>
      <c r="K11" s="85">
        <v>201</v>
      </c>
      <c r="L11" s="85">
        <v>35</v>
      </c>
      <c r="M11" s="84">
        <v>21641160</v>
      </c>
      <c r="N11" s="84">
        <v>15126580</v>
      </c>
      <c r="O11" s="84">
        <v>15135870</v>
      </c>
      <c r="P11" s="85">
        <v>0</v>
      </c>
      <c r="Q11" s="84">
        <v>18374160</v>
      </c>
      <c r="R11" s="84">
        <v>3267000</v>
      </c>
      <c r="T11" s="85">
        <v>121</v>
      </c>
      <c r="U11" s="85">
        <v>13</v>
      </c>
      <c r="V11" s="84">
        <v>1532670</v>
      </c>
      <c r="W11" s="84">
        <v>1127790</v>
      </c>
      <c r="X11" s="84">
        <v>1127790</v>
      </c>
      <c r="Y11" s="85">
        <v>0</v>
      </c>
      <c r="Z11" s="84">
        <v>804440</v>
      </c>
      <c r="AA11" s="84">
        <v>728230</v>
      </c>
      <c r="AC11" s="85">
        <v>121</v>
      </c>
      <c r="AD11" s="85">
        <v>13</v>
      </c>
      <c r="AE11" s="84">
        <v>1630950</v>
      </c>
      <c r="AF11" s="84">
        <v>1176110</v>
      </c>
      <c r="AG11" s="84">
        <v>1176110</v>
      </c>
      <c r="AH11" s="85">
        <v>0</v>
      </c>
      <c r="AI11" s="84">
        <v>868820</v>
      </c>
      <c r="AJ11" s="84">
        <v>762130</v>
      </c>
      <c r="AL11" s="85">
        <v>102</v>
      </c>
      <c r="AM11" s="85">
        <v>4</v>
      </c>
      <c r="AN11" s="84">
        <v>657000</v>
      </c>
      <c r="AO11" s="84">
        <v>523560</v>
      </c>
      <c r="AP11" s="84">
        <v>523560</v>
      </c>
      <c r="AQ11" s="85">
        <v>0</v>
      </c>
      <c r="AR11" s="84">
        <v>657000</v>
      </c>
      <c r="AS11" s="85">
        <v>0</v>
      </c>
      <c r="AU11" s="85">
        <v>102</v>
      </c>
      <c r="AV11" s="85">
        <v>4</v>
      </c>
      <c r="AW11" s="84">
        <v>657000</v>
      </c>
      <c r="AX11" s="84">
        <v>539260</v>
      </c>
      <c r="AY11" s="84">
        <v>539260</v>
      </c>
      <c r="AZ11" s="85">
        <v>0</v>
      </c>
      <c r="BA11" s="84">
        <v>657000</v>
      </c>
      <c r="BB11" s="85">
        <v>0</v>
      </c>
      <c r="BD11" s="85">
        <v>102</v>
      </c>
      <c r="BE11" s="85">
        <v>14</v>
      </c>
      <c r="BF11" s="84">
        <v>4648880</v>
      </c>
      <c r="BG11" s="84">
        <v>1924960</v>
      </c>
      <c r="BH11" s="84">
        <v>1924960</v>
      </c>
      <c r="BI11" s="85">
        <v>0</v>
      </c>
      <c r="BJ11" s="84">
        <v>2701640</v>
      </c>
      <c r="BK11" s="84">
        <v>1947240</v>
      </c>
      <c r="BM11" s="85">
        <v>102</v>
      </c>
      <c r="BN11" s="85">
        <v>14</v>
      </c>
      <c r="BO11" s="84">
        <v>3092000</v>
      </c>
      <c r="BP11" s="84">
        <v>1995760</v>
      </c>
      <c r="BQ11" s="84">
        <v>1995760</v>
      </c>
      <c r="BR11" s="85">
        <v>0</v>
      </c>
      <c r="BS11" s="84">
        <v>3092000</v>
      </c>
      <c r="BT11" s="85">
        <v>0</v>
      </c>
      <c r="BV11" s="85">
        <v>102</v>
      </c>
      <c r="BW11" s="85">
        <v>18</v>
      </c>
      <c r="BX11" s="84">
        <v>4144360</v>
      </c>
      <c r="BY11" s="84">
        <v>2613920</v>
      </c>
      <c r="BZ11" s="84">
        <v>2613920</v>
      </c>
      <c r="CA11" s="85">
        <v>0</v>
      </c>
      <c r="CB11" s="84">
        <v>4144360</v>
      </c>
      <c r="CC11" s="85">
        <v>0</v>
      </c>
      <c r="CE11" s="85">
        <v>102</v>
      </c>
      <c r="CF11" s="85">
        <v>18</v>
      </c>
      <c r="CG11" s="84">
        <v>3983040</v>
      </c>
      <c r="CH11" s="84">
        <v>2722710</v>
      </c>
      <c r="CI11" s="84">
        <v>2739100</v>
      </c>
      <c r="CJ11" s="85">
        <v>0</v>
      </c>
      <c r="CK11" s="84">
        <v>3983040</v>
      </c>
      <c r="CL11" s="85">
        <v>0</v>
      </c>
      <c r="CN11" s="85">
        <v>102</v>
      </c>
      <c r="CO11" s="85">
        <v>18</v>
      </c>
      <c r="CP11" s="84">
        <v>3909960</v>
      </c>
      <c r="CQ11" s="84">
        <v>2804340</v>
      </c>
      <c r="CR11" s="84">
        <v>2821220</v>
      </c>
      <c r="CS11" s="85">
        <v>0</v>
      </c>
      <c r="CT11" s="84">
        <v>3909960</v>
      </c>
      <c r="CU11" s="85">
        <v>0</v>
      </c>
      <c r="CW11" s="85">
        <v>102</v>
      </c>
      <c r="CX11" s="85">
        <v>18</v>
      </c>
      <c r="CY11" s="84">
        <v>3511000</v>
      </c>
      <c r="CZ11" s="84">
        <v>2888350</v>
      </c>
      <c r="DA11" s="84">
        <v>2905740</v>
      </c>
      <c r="DB11" s="85">
        <v>0</v>
      </c>
      <c r="DC11" s="84">
        <v>3511000</v>
      </c>
      <c r="DD11" s="85">
        <v>0</v>
      </c>
      <c r="DF11" s="96">
        <v>102</v>
      </c>
      <c r="DG11" s="96">
        <v>18</v>
      </c>
      <c r="DH11" s="97">
        <v>2777900</v>
      </c>
      <c r="DI11" s="97">
        <v>2759990</v>
      </c>
      <c r="DJ11" s="97">
        <v>2992800</v>
      </c>
      <c r="DK11" s="85">
        <v>0</v>
      </c>
      <c r="DL11" s="84">
        <v>2777900</v>
      </c>
      <c r="DM11" s="85">
        <v>0</v>
      </c>
      <c r="DO11" s="124" t="s">
        <v>84</v>
      </c>
      <c r="DP11" s="88">
        <v>18</v>
      </c>
      <c r="DQ11" s="87">
        <v>2842540</v>
      </c>
      <c r="DR11" s="87">
        <v>2824090</v>
      </c>
      <c r="DS11" s="87">
        <v>2992800</v>
      </c>
      <c r="DT11" s="88">
        <v>0</v>
      </c>
      <c r="DU11" s="87">
        <v>2842540</v>
      </c>
      <c r="DV11" s="88">
        <v>0</v>
      </c>
      <c r="DX11" s="124" t="s">
        <v>84</v>
      </c>
      <c r="DY11" s="88">
        <v>18</v>
      </c>
      <c r="DZ11" s="87">
        <v>2842540</v>
      </c>
      <c r="EA11" s="87">
        <v>2823540</v>
      </c>
      <c r="EB11" s="87">
        <v>3008400</v>
      </c>
      <c r="EC11" s="88">
        <v>0</v>
      </c>
      <c r="ED11" s="87">
        <v>2842540</v>
      </c>
      <c r="EE11" s="88">
        <v>0</v>
      </c>
      <c r="EG11" s="129" t="s">
        <v>85</v>
      </c>
      <c r="EH11" s="130">
        <v>21</v>
      </c>
      <c r="EI11" s="131">
        <v>3449070</v>
      </c>
      <c r="EJ11" s="131">
        <v>2333840</v>
      </c>
      <c r="EK11" s="131">
        <v>2333840</v>
      </c>
      <c r="EL11" s="130">
        <v>0</v>
      </c>
      <c r="EM11" s="131">
        <v>1945470</v>
      </c>
      <c r="EN11" s="131">
        <v>1503600</v>
      </c>
      <c r="EP11" s="129" t="s">
        <v>85</v>
      </c>
      <c r="EQ11" s="130">
        <v>22</v>
      </c>
      <c r="ER11" s="131">
        <v>3977120</v>
      </c>
      <c r="ES11" s="131">
        <v>2545190</v>
      </c>
      <c r="ET11" s="131">
        <v>2545190</v>
      </c>
      <c r="EU11" s="131">
        <v>2500</v>
      </c>
      <c r="EV11" s="131">
        <v>2403520</v>
      </c>
      <c r="EW11" s="131">
        <v>1573600</v>
      </c>
      <c r="EY11" s="129" t="s">
        <v>85</v>
      </c>
      <c r="EZ11" s="130">
        <v>22</v>
      </c>
      <c r="FA11" s="131">
        <v>4563570</v>
      </c>
      <c r="FB11" s="131">
        <v>2713590</v>
      </c>
      <c r="FC11" s="131">
        <v>2713590</v>
      </c>
      <c r="FD11" s="131">
        <v>2500</v>
      </c>
      <c r="FE11" s="131">
        <v>2902940</v>
      </c>
      <c r="FF11" s="131">
        <v>1660630</v>
      </c>
      <c r="FH11" s="129" t="s">
        <v>85</v>
      </c>
      <c r="FI11" s="130">
        <v>22</v>
      </c>
      <c r="FJ11" s="131">
        <v>4719710</v>
      </c>
      <c r="FK11" s="131">
        <v>2794900</v>
      </c>
      <c r="FL11" s="131">
        <v>2794900</v>
      </c>
      <c r="FM11" s="131">
        <v>2500</v>
      </c>
      <c r="FN11" s="131">
        <v>3207180</v>
      </c>
      <c r="FO11" s="131">
        <v>1512530</v>
      </c>
      <c r="FQ11" s="129" t="s">
        <v>85</v>
      </c>
      <c r="FR11" s="130">
        <v>21</v>
      </c>
      <c r="FS11" s="131">
        <v>5311260</v>
      </c>
      <c r="FT11" s="131">
        <v>2920190</v>
      </c>
      <c r="FU11" s="131">
        <v>2920190</v>
      </c>
      <c r="FV11" s="131">
        <v>2500</v>
      </c>
      <c r="FW11" s="131">
        <v>3518010</v>
      </c>
      <c r="FX11" s="131">
        <v>1793250</v>
      </c>
      <c r="FZ11" s="129" t="s">
        <v>85</v>
      </c>
      <c r="GA11" s="130">
        <v>21</v>
      </c>
      <c r="GB11" s="131">
        <v>5460470</v>
      </c>
      <c r="GC11" s="131">
        <v>3007690</v>
      </c>
      <c r="GD11" s="131">
        <v>3007690</v>
      </c>
      <c r="GE11" s="131">
        <v>2500</v>
      </c>
      <c r="GF11" s="131">
        <v>3667220</v>
      </c>
      <c r="GG11" s="131">
        <v>1793250</v>
      </c>
    </row>
    <row r="12" spans="1:189" x14ac:dyDescent="0.25">
      <c r="A12" s="90" t="s">
        <v>136</v>
      </c>
      <c r="B12" s="96">
        <v>301</v>
      </c>
      <c r="C12" s="96">
        <v>2</v>
      </c>
      <c r="D12" s="97">
        <v>1808150</v>
      </c>
      <c r="E12" s="97">
        <v>1315370</v>
      </c>
      <c r="F12" s="97">
        <v>1315370</v>
      </c>
      <c r="G12" s="96">
        <v>0</v>
      </c>
      <c r="H12" s="97">
        <v>1372310</v>
      </c>
      <c r="I12" s="97">
        <v>435840</v>
      </c>
      <c r="K12" s="85">
        <v>300</v>
      </c>
      <c r="L12" s="85">
        <v>1</v>
      </c>
      <c r="M12" s="84">
        <v>53130</v>
      </c>
      <c r="N12" s="84">
        <v>35640</v>
      </c>
      <c r="O12" s="84">
        <v>35640</v>
      </c>
      <c r="P12" s="85">
        <v>0</v>
      </c>
      <c r="Q12" s="85">
        <v>0</v>
      </c>
      <c r="R12" s="84">
        <v>53130</v>
      </c>
      <c r="T12" s="85">
        <v>200</v>
      </c>
      <c r="U12" s="85">
        <v>21</v>
      </c>
      <c r="V12" s="84">
        <v>1103930</v>
      </c>
      <c r="W12" s="84">
        <v>723300</v>
      </c>
      <c r="X12" s="84">
        <v>723300</v>
      </c>
      <c r="Y12" s="85">
        <v>0</v>
      </c>
      <c r="Z12" s="85">
        <v>0</v>
      </c>
      <c r="AA12" s="84">
        <v>1103930</v>
      </c>
      <c r="AC12" s="85">
        <v>200</v>
      </c>
      <c r="AD12" s="85">
        <v>21</v>
      </c>
      <c r="AE12" s="84">
        <v>1103930</v>
      </c>
      <c r="AF12" s="84">
        <v>744860</v>
      </c>
      <c r="AG12" s="84">
        <v>744860</v>
      </c>
      <c r="AH12" s="85">
        <v>0</v>
      </c>
      <c r="AI12" s="85">
        <v>0</v>
      </c>
      <c r="AJ12" s="84">
        <v>1103930</v>
      </c>
      <c r="AL12" s="85">
        <v>121</v>
      </c>
      <c r="AM12" s="85">
        <v>13</v>
      </c>
      <c r="AN12" s="84">
        <v>1769170</v>
      </c>
      <c r="AO12" s="84">
        <v>1211340</v>
      </c>
      <c r="AP12" s="84">
        <v>1211340</v>
      </c>
      <c r="AQ12" s="85">
        <v>0</v>
      </c>
      <c r="AR12" s="84">
        <v>1017850</v>
      </c>
      <c r="AS12" s="84">
        <v>751320</v>
      </c>
      <c r="AU12" s="85">
        <v>121</v>
      </c>
      <c r="AV12" s="85">
        <v>16</v>
      </c>
      <c r="AW12" s="84">
        <v>2362060</v>
      </c>
      <c r="AX12" s="84">
        <v>1484710</v>
      </c>
      <c r="AY12" s="84">
        <v>1495170</v>
      </c>
      <c r="AZ12" s="85">
        <v>0</v>
      </c>
      <c r="BA12" s="84">
        <v>1311640</v>
      </c>
      <c r="BB12" s="84">
        <v>1050420</v>
      </c>
      <c r="BD12" s="85">
        <v>121</v>
      </c>
      <c r="BE12" s="85">
        <v>19</v>
      </c>
      <c r="BF12" s="84">
        <v>3053240</v>
      </c>
      <c r="BG12" s="84">
        <v>1745350</v>
      </c>
      <c r="BH12" s="84">
        <v>1760350</v>
      </c>
      <c r="BI12" s="85">
        <v>0</v>
      </c>
      <c r="BJ12" s="84">
        <v>1694260</v>
      </c>
      <c r="BK12" s="84">
        <v>1358980</v>
      </c>
      <c r="BM12" s="85">
        <v>121</v>
      </c>
      <c r="BN12" s="85">
        <v>18</v>
      </c>
      <c r="BO12" s="84">
        <v>3540260</v>
      </c>
      <c r="BP12" s="84">
        <v>1672060</v>
      </c>
      <c r="BQ12" s="84">
        <v>1687510</v>
      </c>
      <c r="BR12" s="85">
        <v>0</v>
      </c>
      <c r="BS12" s="84">
        <v>1777240</v>
      </c>
      <c r="BT12" s="84">
        <v>1763020</v>
      </c>
      <c r="BV12" s="85">
        <v>121</v>
      </c>
      <c r="BW12" s="85">
        <v>20</v>
      </c>
      <c r="BX12" s="84">
        <v>3542050</v>
      </c>
      <c r="BY12" s="84">
        <v>1732780</v>
      </c>
      <c r="BZ12" s="84">
        <v>1748690</v>
      </c>
      <c r="CA12" s="85">
        <v>0</v>
      </c>
      <c r="CB12" s="84">
        <v>1793410</v>
      </c>
      <c r="CC12" s="84">
        <v>1748640</v>
      </c>
      <c r="CE12" s="85">
        <v>121</v>
      </c>
      <c r="CF12" s="85">
        <v>19</v>
      </c>
      <c r="CG12" s="84">
        <v>3192980</v>
      </c>
      <c r="CH12" s="84">
        <v>1701990</v>
      </c>
      <c r="CI12" s="84">
        <v>1701990</v>
      </c>
      <c r="CJ12" s="85">
        <v>0</v>
      </c>
      <c r="CK12" s="84">
        <v>1545940</v>
      </c>
      <c r="CL12" s="84">
        <v>1647040</v>
      </c>
      <c r="CN12" s="85">
        <v>121</v>
      </c>
      <c r="CO12" s="85">
        <v>19</v>
      </c>
      <c r="CP12" s="84">
        <v>3080920</v>
      </c>
      <c r="CQ12" s="84">
        <v>1752940</v>
      </c>
      <c r="CR12" s="84">
        <v>1752940</v>
      </c>
      <c r="CS12" s="85">
        <v>0</v>
      </c>
      <c r="CT12" s="84">
        <v>1488530</v>
      </c>
      <c r="CU12" s="84">
        <v>1592390</v>
      </c>
      <c r="CW12" s="85">
        <v>121</v>
      </c>
      <c r="CX12" s="85">
        <v>19</v>
      </c>
      <c r="CY12" s="84">
        <v>2968880</v>
      </c>
      <c r="CZ12" s="84">
        <v>1805420</v>
      </c>
      <c r="DA12" s="84">
        <v>1805420</v>
      </c>
      <c r="DB12" s="85">
        <v>0</v>
      </c>
      <c r="DC12" s="84">
        <v>1376490</v>
      </c>
      <c r="DD12" s="84">
        <v>1592390</v>
      </c>
      <c r="DF12" s="96">
        <v>121</v>
      </c>
      <c r="DG12" s="96">
        <v>19</v>
      </c>
      <c r="DH12" s="97">
        <v>2535780</v>
      </c>
      <c r="DI12" s="97">
        <v>1827460</v>
      </c>
      <c r="DJ12" s="97">
        <v>1859480</v>
      </c>
      <c r="DK12" s="85">
        <v>0</v>
      </c>
      <c r="DL12" s="84">
        <v>1016590</v>
      </c>
      <c r="DM12" s="84">
        <v>1519190</v>
      </c>
      <c r="DO12" s="124" t="s">
        <v>85</v>
      </c>
      <c r="DP12" s="88">
        <v>18</v>
      </c>
      <c r="DQ12" s="87">
        <v>2662240</v>
      </c>
      <c r="DR12" s="87">
        <v>1888780</v>
      </c>
      <c r="DS12" s="87">
        <v>1905670</v>
      </c>
      <c r="DT12" s="88">
        <v>0</v>
      </c>
      <c r="DU12" s="87">
        <v>1340840</v>
      </c>
      <c r="DV12" s="87">
        <v>1321400</v>
      </c>
      <c r="DX12" s="124" t="s">
        <v>85</v>
      </c>
      <c r="DY12" s="88">
        <v>21</v>
      </c>
      <c r="DZ12" s="87">
        <v>3344910</v>
      </c>
      <c r="EA12" s="87">
        <v>2251280</v>
      </c>
      <c r="EB12" s="87">
        <v>2251280</v>
      </c>
      <c r="EC12" s="88">
        <v>0</v>
      </c>
      <c r="ED12" s="87">
        <v>1841310</v>
      </c>
      <c r="EE12" s="87">
        <v>1503600</v>
      </c>
      <c r="EG12" s="129" t="s">
        <v>86</v>
      </c>
      <c r="EH12" s="130">
        <v>5</v>
      </c>
      <c r="EI12" s="131">
        <v>831560</v>
      </c>
      <c r="EJ12" s="131">
        <v>322060</v>
      </c>
      <c r="EK12" s="131">
        <v>322060</v>
      </c>
      <c r="EL12" s="130">
        <v>0</v>
      </c>
      <c r="EM12" s="130">
        <v>0</v>
      </c>
      <c r="EN12" s="131">
        <v>831560</v>
      </c>
      <c r="EP12" s="129" t="s">
        <v>86</v>
      </c>
      <c r="EQ12" s="130">
        <v>5</v>
      </c>
      <c r="ER12" s="131">
        <v>831560</v>
      </c>
      <c r="ES12" s="131">
        <v>331690</v>
      </c>
      <c r="ET12" s="131">
        <v>331690</v>
      </c>
      <c r="EU12" s="130">
        <v>0</v>
      </c>
      <c r="EV12" s="130">
        <v>0</v>
      </c>
      <c r="EW12" s="131">
        <v>831560</v>
      </c>
      <c r="EY12" s="129" t="s">
        <v>86</v>
      </c>
      <c r="EZ12" s="130">
        <v>5</v>
      </c>
      <c r="FA12" s="131">
        <v>831560</v>
      </c>
      <c r="FB12" s="131">
        <v>341630</v>
      </c>
      <c r="FC12" s="131">
        <v>341630</v>
      </c>
      <c r="FD12" s="130">
        <v>0</v>
      </c>
      <c r="FE12" s="130">
        <v>0</v>
      </c>
      <c r="FF12" s="131">
        <v>831560</v>
      </c>
      <c r="FH12" s="129" t="s">
        <v>86</v>
      </c>
      <c r="FI12" s="130">
        <v>5</v>
      </c>
      <c r="FJ12" s="131">
        <v>831560</v>
      </c>
      <c r="FK12" s="131">
        <v>351850</v>
      </c>
      <c r="FL12" s="131">
        <v>351850</v>
      </c>
      <c r="FM12" s="130">
        <v>0</v>
      </c>
      <c r="FN12" s="130">
        <v>0</v>
      </c>
      <c r="FO12" s="131">
        <v>831560</v>
      </c>
      <c r="FQ12" s="129" t="s">
        <v>86</v>
      </c>
      <c r="FR12" s="130">
        <v>5</v>
      </c>
      <c r="FS12" s="131">
        <v>831560</v>
      </c>
      <c r="FT12" s="131">
        <v>362380</v>
      </c>
      <c r="FU12" s="131">
        <v>362380</v>
      </c>
      <c r="FV12" s="130">
        <v>0</v>
      </c>
      <c r="FW12" s="130">
        <v>0</v>
      </c>
      <c r="FX12" s="131">
        <v>831560</v>
      </c>
      <c r="FZ12" s="129" t="s">
        <v>86</v>
      </c>
      <c r="GA12" s="130">
        <v>5</v>
      </c>
      <c r="GB12" s="131">
        <v>831560</v>
      </c>
      <c r="GC12" s="131">
        <v>373230</v>
      </c>
      <c r="GD12" s="131">
        <v>373230</v>
      </c>
      <c r="GE12" s="130">
        <v>0</v>
      </c>
      <c r="GF12" s="130">
        <v>0</v>
      </c>
      <c r="GG12" s="131">
        <v>831560</v>
      </c>
    </row>
    <row r="13" spans="1:189" x14ac:dyDescent="0.25">
      <c r="B13" s="96">
        <v>308</v>
      </c>
      <c r="C13" s="96">
        <v>2</v>
      </c>
      <c r="D13" s="97">
        <v>295531</v>
      </c>
      <c r="E13" s="97">
        <v>295531</v>
      </c>
      <c r="F13" s="97">
        <v>307572</v>
      </c>
      <c r="G13" s="96">
        <v>0</v>
      </c>
      <c r="H13" s="97">
        <v>295531</v>
      </c>
      <c r="I13" s="96">
        <v>0</v>
      </c>
      <c r="K13" s="85">
        <v>301</v>
      </c>
      <c r="L13" s="85">
        <v>2</v>
      </c>
      <c r="M13" s="84">
        <v>1862380</v>
      </c>
      <c r="N13" s="84">
        <v>1354820</v>
      </c>
      <c r="O13" s="84">
        <v>1354820</v>
      </c>
      <c r="P13" s="85">
        <v>0</v>
      </c>
      <c r="Q13" s="84">
        <v>1413470</v>
      </c>
      <c r="R13" s="84">
        <v>448910</v>
      </c>
      <c r="T13" s="85">
        <v>201</v>
      </c>
      <c r="U13" s="85">
        <v>38</v>
      </c>
      <c r="V13" s="84">
        <v>24802810</v>
      </c>
      <c r="W13" s="84">
        <v>16631330</v>
      </c>
      <c r="X13" s="84">
        <v>16640900</v>
      </c>
      <c r="Y13" s="85">
        <v>0</v>
      </c>
      <c r="Z13" s="84">
        <v>20891090</v>
      </c>
      <c r="AA13" s="84">
        <v>3911720</v>
      </c>
      <c r="AC13" s="85">
        <v>201</v>
      </c>
      <c r="AD13" s="85">
        <v>38</v>
      </c>
      <c r="AE13" s="84">
        <v>25935820</v>
      </c>
      <c r="AF13" s="84">
        <v>18284980</v>
      </c>
      <c r="AG13" s="84">
        <v>18380670</v>
      </c>
      <c r="AH13" s="85">
        <v>0</v>
      </c>
      <c r="AI13" s="84">
        <v>22078420</v>
      </c>
      <c r="AJ13" s="84">
        <v>3857400</v>
      </c>
      <c r="AL13" s="85">
        <v>200</v>
      </c>
      <c r="AM13" s="85">
        <v>21</v>
      </c>
      <c r="AN13" s="84">
        <v>1214340</v>
      </c>
      <c r="AO13" s="84">
        <v>767120</v>
      </c>
      <c r="AP13" s="84">
        <v>767120</v>
      </c>
      <c r="AQ13" s="85">
        <v>0</v>
      </c>
      <c r="AR13" s="85">
        <v>0</v>
      </c>
      <c r="AS13" s="84">
        <v>1214340</v>
      </c>
      <c r="AU13" s="85">
        <v>200</v>
      </c>
      <c r="AV13" s="85">
        <v>19</v>
      </c>
      <c r="AW13" s="84">
        <v>1060510</v>
      </c>
      <c r="AX13" s="84">
        <v>660890</v>
      </c>
      <c r="AY13" s="84">
        <v>660890</v>
      </c>
      <c r="AZ13" s="85">
        <v>0</v>
      </c>
      <c r="BA13" s="85">
        <v>0</v>
      </c>
      <c r="BB13" s="84">
        <v>1060510</v>
      </c>
      <c r="BD13" s="85">
        <v>200</v>
      </c>
      <c r="BE13" s="85">
        <v>18</v>
      </c>
      <c r="BF13" s="84">
        <v>1069900</v>
      </c>
      <c r="BG13" s="84">
        <v>613900</v>
      </c>
      <c r="BH13" s="84">
        <v>613900</v>
      </c>
      <c r="BI13" s="85">
        <v>0</v>
      </c>
      <c r="BJ13" s="85">
        <v>0</v>
      </c>
      <c r="BK13" s="84">
        <v>1069900</v>
      </c>
      <c r="BM13" s="85">
        <v>200</v>
      </c>
      <c r="BN13" s="85">
        <v>20</v>
      </c>
      <c r="BO13" s="84">
        <v>1329720</v>
      </c>
      <c r="BP13" s="84">
        <v>738060</v>
      </c>
      <c r="BQ13" s="84">
        <v>738060</v>
      </c>
      <c r="BR13" s="85">
        <v>0</v>
      </c>
      <c r="BS13" s="85">
        <v>0</v>
      </c>
      <c r="BT13" s="84">
        <v>1329720</v>
      </c>
      <c r="BV13" s="85">
        <v>200</v>
      </c>
      <c r="BW13" s="85">
        <v>8</v>
      </c>
      <c r="BX13" s="84">
        <v>1436120</v>
      </c>
      <c r="BY13" s="84">
        <v>445080</v>
      </c>
      <c r="BZ13" s="84">
        <v>445080</v>
      </c>
      <c r="CA13" s="85">
        <v>0</v>
      </c>
      <c r="CB13" s="85">
        <v>0</v>
      </c>
      <c r="CC13" s="84">
        <v>1436120</v>
      </c>
      <c r="CE13" s="85">
        <v>200</v>
      </c>
      <c r="CF13" s="85">
        <v>6</v>
      </c>
      <c r="CG13" s="84">
        <v>831440</v>
      </c>
      <c r="CH13" s="84">
        <v>272690</v>
      </c>
      <c r="CI13" s="84">
        <v>272690</v>
      </c>
      <c r="CJ13" s="85">
        <v>0</v>
      </c>
      <c r="CK13" s="85">
        <v>0</v>
      </c>
      <c r="CL13" s="84">
        <v>831440</v>
      </c>
      <c r="CN13" s="85">
        <v>200</v>
      </c>
      <c r="CO13" s="85">
        <v>6</v>
      </c>
      <c r="CP13" s="84">
        <v>831440</v>
      </c>
      <c r="CQ13" s="84">
        <v>280840</v>
      </c>
      <c r="CR13" s="84">
        <v>280840</v>
      </c>
      <c r="CS13" s="85">
        <v>0</v>
      </c>
      <c r="CT13" s="85">
        <v>0</v>
      </c>
      <c r="CU13" s="84">
        <v>831440</v>
      </c>
      <c r="CW13" s="85">
        <v>200</v>
      </c>
      <c r="CX13" s="85">
        <v>6</v>
      </c>
      <c r="CY13" s="84">
        <v>831440</v>
      </c>
      <c r="CZ13" s="84">
        <v>289230</v>
      </c>
      <c r="DA13" s="84">
        <v>289230</v>
      </c>
      <c r="DB13" s="85">
        <v>0</v>
      </c>
      <c r="DC13" s="85">
        <v>0</v>
      </c>
      <c r="DD13" s="84">
        <v>831440</v>
      </c>
      <c r="DF13" s="96">
        <v>200</v>
      </c>
      <c r="DG13" s="96">
        <v>6</v>
      </c>
      <c r="DH13" s="97">
        <v>831440</v>
      </c>
      <c r="DI13" s="97">
        <v>297870</v>
      </c>
      <c r="DJ13" s="97">
        <v>297870</v>
      </c>
      <c r="DK13" s="85">
        <v>0</v>
      </c>
      <c r="DL13" s="85">
        <v>0</v>
      </c>
      <c r="DM13" s="84">
        <v>831440</v>
      </c>
      <c r="DO13" s="124" t="s">
        <v>86</v>
      </c>
      <c r="DP13" s="88">
        <v>7</v>
      </c>
      <c r="DQ13" s="87">
        <v>893540</v>
      </c>
      <c r="DR13" s="87">
        <v>341250</v>
      </c>
      <c r="DS13" s="87">
        <v>341250</v>
      </c>
      <c r="DT13" s="88">
        <v>0</v>
      </c>
      <c r="DU13" s="88">
        <v>0</v>
      </c>
      <c r="DV13" s="87">
        <v>893540</v>
      </c>
      <c r="DX13" s="124" t="s">
        <v>86</v>
      </c>
      <c r="DY13" s="88">
        <v>6</v>
      </c>
      <c r="DZ13" s="87">
        <v>893660</v>
      </c>
      <c r="EA13" s="87">
        <v>348200</v>
      </c>
      <c r="EB13" s="87">
        <v>348200</v>
      </c>
      <c r="EC13" s="88">
        <v>0</v>
      </c>
      <c r="ED13" s="88">
        <v>0</v>
      </c>
      <c r="EE13" s="87">
        <v>893660</v>
      </c>
      <c r="EG13" s="129" t="s">
        <v>87</v>
      </c>
      <c r="EH13" s="130">
        <v>44</v>
      </c>
      <c r="EI13" s="131">
        <v>44595800</v>
      </c>
      <c r="EJ13" s="131">
        <v>30654120</v>
      </c>
      <c r="EK13" s="131">
        <v>31871420</v>
      </c>
      <c r="EL13" s="130">
        <v>0</v>
      </c>
      <c r="EM13" s="131">
        <v>33762080</v>
      </c>
      <c r="EN13" s="131">
        <v>10833720</v>
      </c>
      <c r="EP13" s="129" t="s">
        <v>87</v>
      </c>
      <c r="EQ13" s="130">
        <v>44</v>
      </c>
      <c r="ER13" s="131">
        <v>45168500</v>
      </c>
      <c r="ES13" s="131">
        <v>31569600</v>
      </c>
      <c r="ET13" s="131">
        <v>32703100</v>
      </c>
      <c r="EU13" s="130">
        <v>0</v>
      </c>
      <c r="EV13" s="131">
        <v>34259120</v>
      </c>
      <c r="EW13" s="131">
        <v>10909380</v>
      </c>
      <c r="EY13" s="129" t="s">
        <v>87</v>
      </c>
      <c r="EZ13" s="130">
        <v>44</v>
      </c>
      <c r="FA13" s="131">
        <v>45413480</v>
      </c>
      <c r="FB13" s="131">
        <v>32553990</v>
      </c>
      <c r="FC13" s="131">
        <v>33572200</v>
      </c>
      <c r="FD13" s="130">
        <v>0</v>
      </c>
      <c r="FE13" s="131">
        <v>34510190</v>
      </c>
      <c r="FF13" s="131">
        <v>10903290</v>
      </c>
      <c r="FH13" s="129" t="s">
        <v>87</v>
      </c>
      <c r="FI13" s="130">
        <v>44</v>
      </c>
      <c r="FJ13" s="131">
        <v>46867010</v>
      </c>
      <c r="FK13" s="131">
        <v>33851360</v>
      </c>
      <c r="FL13" s="131">
        <v>34792630</v>
      </c>
      <c r="FM13" s="130">
        <v>0</v>
      </c>
      <c r="FN13" s="131">
        <v>35964120</v>
      </c>
      <c r="FO13" s="131">
        <v>10902890</v>
      </c>
      <c r="FQ13" s="129" t="s">
        <v>87</v>
      </c>
      <c r="FR13" s="130">
        <v>46</v>
      </c>
      <c r="FS13" s="131">
        <v>55315250</v>
      </c>
      <c r="FT13" s="131">
        <v>37429310</v>
      </c>
      <c r="FU13" s="131">
        <v>38108360</v>
      </c>
      <c r="FV13" s="130">
        <v>0</v>
      </c>
      <c r="FW13" s="131">
        <v>43585070</v>
      </c>
      <c r="FX13" s="131">
        <v>11730180</v>
      </c>
      <c r="FZ13" s="129" t="s">
        <v>87</v>
      </c>
      <c r="GA13" s="130">
        <v>46</v>
      </c>
      <c r="GB13" s="131">
        <v>55511220</v>
      </c>
      <c r="GC13" s="131">
        <v>38491700</v>
      </c>
      <c r="GD13" s="131">
        <v>39189970</v>
      </c>
      <c r="GE13" s="130">
        <v>0</v>
      </c>
      <c r="GF13" s="131">
        <v>43761570</v>
      </c>
      <c r="GG13" s="131">
        <v>11749650</v>
      </c>
    </row>
    <row r="14" spans="1:189" x14ac:dyDescent="0.25">
      <c r="A14" s="91" t="s">
        <v>78</v>
      </c>
      <c r="B14" s="96">
        <v>490</v>
      </c>
      <c r="C14" s="96">
        <v>2</v>
      </c>
      <c r="D14" s="97">
        <v>96710</v>
      </c>
      <c r="E14" s="97">
        <v>63420</v>
      </c>
      <c r="F14" s="97">
        <v>63420</v>
      </c>
      <c r="G14" s="96">
        <v>0</v>
      </c>
      <c r="H14" s="96">
        <v>0</v>
      </c>
      <c r="I14" s="97">
        <v>96710</v>
      </c>
      <c r="K14" s="85">
        <v>308</v>
      </c>
      <c r="L14" s="85">
        <v>1</v>
      </c>
      <c r="M14" s="84">
        <v>160890</v>
      </c>
      <c r="N14" s="84">
        <v>160890</v>
      </c>
      <c r="O14" s="84">
        <v>181140</v>
      </c>
      <c r="P14" s="85">
        <v>0</v>
      </c>
      <c r="Q14" s="84">
        <v>160890</v>
      </c>
      <c r="R14" s="85">
        <v>0</v>
      </c>
      <c r="T14" s="85">
        <v>300</v>
      </c>
      <c r="U14" s="85">
        <v>1</v>
      </c>
      <c r="V14" s="84">
        <v>57380</v>
      </c>
      <c r="W14" s="84">
        <v>36700</v>
      </c>
      <c r="X14" s="84">
        <v>36700</v>
      </c>
      <c r="Y14" s="85">
        <v>0</v>
      </c>
      <c r="Z14" s="85">
        <v>0</v>
      </c>
      <c r="AA14" s="84">
        <v>57380</v>
      </c>
      <c r="AC14" s="85">
        <v>300</v>
      </c>
      <c r="AD14" s="85">
        <v>1</v>
      </c>
      <c r="AE14" s="84">
        <v>57380</v>
      </c>
      <c r="AF14" s="84">
        <v>37800</v>
      </c>
      <c r="AG14" s="84">
        <v>37800</v>
      </c>
      <c r="AH14" s="85">
        <v>0</v>
      </c>
      <c r="AI14" s="85">
        <v>0</v>
      </c>
      <c r="AJ14" s="84">
        <v>57380</v>
      </c>
      <c r="AL14" s="85">
        <v>201</v>
      </c>
      <c r="AM14" s="85">
        <v>38</v>
      </c>
      <c r="AN14" s="84">
        <v>28228070</v>
      </c>
      <c r="AO14" s="84">
        <v>18919440</v>
      </c>
      <c r="AP14" s="84">
        <v>18929600</v>
      </c>
      <c r="AQ14" s="85">
        <v>0</v>
      </c>
      <c r="AR14" s="84">
        <v>23810870</v>
      </c>
      <c r="AS14" s="84">
        <v>4417200</v>
      </c>
      <c r="AU14" s="85">
        <v>201</v>
      </c>
      <c r="AV14" s="85">
        <v>38</v>
      </c>
      <c r="AW14" s="84">
        <v>30569980</v>
      </c>
      <c r="AX14" s="84">
        <v>20782630</v>
      </c>
      <c r="AY14" s="84">
        <v>20782630</v>
      </c>
      <c r="AZ14" s="85">
        <v>0</v>
      </c>
      <c r="BA14" s="84">
        <v>25754330</v>
      </c>
      <c r="BB14" s="84">
        <v>4815650</v>
      </c>
      <c r="BD14" s="85">
        <v>201</v>
      </c>
      <c r="BE14" s="85">
        <v>36</v>
      </c>
      <c r="BF14" s="84">
        <v>35291150</v>
      </c>
      <c r="BG14" s="84">
        <v>22920980</v>
      </c>
      <c r="BH14" s="84">
        <v>22920980</v>
      </c>
      <c r="BI14" s="85">
        <v>0</v>
      </c>
      <c r="BJ14" s="84">
        <v>30185180</v>
      </c>
      <c r="BK14" s="84">
        <v>5105970</v>
      </c>
      <c r="BM14" s="85">
        <v>201</v>
      </c>
      <c r="BN14" s="85">
        <v>37</v>
      </c>
      <c r="BO14" s="84">
        <v>39969680</v>
      </c>
      <c r="BP14" s="84">
        <v>24763750</v>
      </c>
      <c r="BQ14" s="84">
        <v>24763750</v>
      </c>
      <c r="BR14" s="85">
        <v>0</v>
      </c>
      <c r="BS14" s="84">
        <v>34401340</v>
      </c>
      <c r="BT14" s="84">
        <v>5568340</v>
      </c>
      <c r="BV14" s="85">
        <v>201</v>
      </c>
      <c r="BW14" s="85">
        <v>45</v>
      </c>
      <c r="BX14" s="84">
        <v>40365610</v>
      </c>
      <c r="BY14" s="84">
        <v>25781390</v>
      </c>
      <c r="BZ14" s="84">
        <v>25781390</v>
      </c>
      <c r="CA14" s="85">
        <v>0</v>
      </c>
      <c r="CB14" s="84">
        <v>33381350</v>
      </c>
      <c r="CC14" s="84">
        <v>6984260</v>
      </c>
      <c r="CE14" s="85">
        <v>201</v>
      </c>
      <c r="CF14" s="85">
        <v>43</v>
      </c>
      <c r="CG14" s="84">
        <v>41169280</v>
      </c>
      <c r="CH14" s="84">
        <v>24723110</v>
      </c>
      <c r="CI14" s="84">
        <v>24723110</v>
      </c>
      <c r="CJ14" s="85">
        <v>0</v>
      </c>
      <c r="CK14" s="84">
        <v>31968750</v>
      </c>
      <c r="CL14" s="84">
        <v>9200530</v>
      </c>
      <c r="CN14" s="85">
        <v>201</v>
      </c>
      <c r="CO14" s="85">
        <v>43</v>
      </c>
      <c r="CP14" s="84">
        <v>41937060</v>
      </c>
      <c r="CQ14" s="84">
        <v>25416550</v>
      </c>
      <c r="CR14" s="84">
        <v>25416550</v>
      </c>
      <c r="CS14" s="85">
        <v>0</v>
      </c>
      <c r="CT14" s="84">
        <v>32846560</v>
      </c>
      <c r="CU14" s="84">
        <v>9090500</v>
      </c>
      <c r="CW14" s="85">
        <v>201</v>
      </c>
      <c r="CX14" s="85">
        <v>44</v>
      </c>
      <c r="CY14" s="84">
        <v>42354190</v>
      </c>
      <c r="CZ14" s="84">
        <v>26359690</v>
      </c>
      <c r="DA14" s="84">
        <v>27524610</v>
      </c>
      <c r="DB14" s="85">
        <v>0</v>
      </c>
      <c r="DC14" s="84">
        <v>32709910</v>
      </c>
      <c r="DD14" s="84">
        <v>9644280</v>
      </c>
      <c r="DF14" s="96">
        <v>201</v>
      </c>
      <c r="DG14" s="96">
        <v>45</v>
      </c>
      <c r="DH14" s="97">
        <v>42497500</v>
      </c>
      <c r="DI14" s="97">
        <v>27135780</v>
      </c>
      <c r="DJ14" s="97">
        <v>28300700</v>
      </c>
      <c r="DK14" s="85">
        <v>0</v>
      </c>
      <c r="DL14" s="84">
        <v>32803220</v>
      </c>
      <c r="DM14" s="84">
        <v>9694280</v>
      </c>
      <c r="DO14" s="124" t="s">
        <v>87</v>
      </c>
      <c r="DP14" s="88">
        <v>46</v>
      </c>
      <c r="DQ14" s="87">
        <v>43919760</v>
      </c>
      <c r="DR14" s="87">
        <v>28969290</v>
      </c>
      <c r="DS14" s="87">
        <v>30342410</v>
      </c>
      <c r="DT14" s="88">
        <v>0</v>
      </c>
      <c r="DU14" s="87">
        <v>33685010</v>
      </c>
      <c r="DV14" s="87">
        <v>10234750</v>
      </c>
      <c r="DX14" s="124" t="s">
        <v>87</v>
      </c>
      <c r="DY14" s="88">
        <v>45</v>
      </c>
      <c r="DZ14" s="87">
        <v>44255220</v>
      </c>
      <c r="EA14" s="87">
        <v>29661490</v>
      </c>
      <c r="EB14" s="87">
        <v>30967530</v>
      </c>
      <c r="EC14" s="88">
        <v>0</v>
      </c>
      <c r="ED14" s="87">
        <v>33510600</v>
      </c>
      <c r="EE14" s="87">
        <v>10744620</v>
      </c>
      <c r="EG14" s="129" t="s">
        <v>88</v>
      </c>
      <c r="EH14" s="130">
        <v>1</v>
      </c>
      <c r="EI14" s="131">
        <v>113630</v>
      </c>
      <c r="EJ14" s="131">
        <v>26560</v>
      </c>
      <c r="EK14" s="131">
        <v>26560</v>
      </c>
      <c r="EL14" s="130">
        <v>0</v>
      </c>
      <c r="EM14" s="130">
        <v>0</v>
      </c>
      <c r="EN14" s="131">
        <v>113630</v>
      </c>
      <c r="EP14" s="129" t="s">
        <v>88</v>
      </c>
      <c r="EQ14" s="130">
        <v>3</v>
      </c>
      <c r="ER14" s="131">
        <v>963360</v>
      </c>
      <c r="ES14" s="131">
        <v>421160</v>
      </c>
      <c r="ET14" s="131">
        <v>421160</v>
      </c>
      <c r="EU14" s="130">
        <v>0</v>
      </c>
      <c r="EV14" s="130">
        <v>0</v>
      </c>
      <c r="EW14" s="131">
        <v>963360</v>
      </c>
      <c r="EY14" s="129" t="s">
        <v>88</v>
      </c>
      <c r="EZ14" s="130">
        <v>2</v>
      </c>
      <c r="FA14" s="131">
        <v>222160</v>
      </c>
      <c r="FB14" s="131">
        <v>110810</v>
      </c>
      <c r="FC14" s="131">
        <v>110810</v>
      </c>
      <c r="FD14" s="130">
        <v>0</v>
      </c>
      <c r="FE14" s="130">
        <v>0</v>
      </c>
      <c r="FF14" s="131">
        <v>222160</v>
      </c>
      <c r="FH14" s="129" t="s">
        <v>88</v>
      </c>
      <c r="FI14" s="130">
        <v>5</v>
      </c>
      <c r="FJ14" s="131">
        <v>2227770</v>
      </c>
      <c r="FK14" s="131">
        <v>1393720</v>
      </c>
      <c r="FL14" s="131">
        <v>1393720</v>
      </c>
      <c r="FM14" s="130">
        <v>0</v>
      </c>
      <c r="FN14" s="130">
        <v>0</v>
      </c>
      <c r="FO14" s="131">
        <v>2227770</v>
      </c>
      <c r="FQ14" s="129" t="s">
        <v>88</v>
      </c>
      <c r="FR14" s="130">
        <v>6</v>
      </c>
      <c r="FS14" s="131">
        <v>1568560</v>
      </c>
      <c r="FT14" s="131">
        <v>966320</v>
      </c>
      <c r="FU14" s="131">
        <v>966320</v>
      </c>
      <c r="FV14" s="130">
        <v>0</v>
      </c>
      <c r="FW14" s="130">
        <v>0</v>
      </c>
      <c r="FX14" s="131">
        <v>1568560</v>
      </c>
      <c r="FZ14" s="129" t="s">
        <v>88</v>
      </c>
      <c r="GA14" s="130">
        <v>6</v>
      </c>
      <c r="GB14" s="131">
        <v>680760</v>
      </c>
      <c r="GC14" s="131">
        <v>389900</v>
      </c>
      <c r="GD14" s="131">
        <v>389900</v>
      </c>
      <c r="GE14" s="130">
        <v>0</v>
      </c>
      <c r="GF14" s="130">
        <v>0</v>
      </c>
      <c r="GG14" s="131">
        <v>680760</v>
      </c>
    </row>
    <row r="15" spans="1:189" x14ac:dyDescent="0.25">
      <c r="A15" s="90" t="s">
        <v>118</v>
      </c>
      <c r="B15" s="96">
        <v>491</v>
      </c>
      <c r="C15" s="96">
        <v>20</v>
      </c>
      <c r="D15" s="97">
        <v>4021690</v>
      </c>
      <c r="E15" s="97">
        <v>2874030</v>
      </c>
      <c r="F15" s="97">
        <v>2874030</v>
      </c>
      <c r="G15" s="96">
        <v>0</v>
      </c>
      <c r="H15" s="97">
        <v>2373360</v>
      </c>
      <c r="I15" s="97">
        <v>1648330</v>
      </c>
      <c r="K15" s="85">
        <v>490</v>
      </c>
      <c r="L15" s="85">
        <v>2</v>
      </c>
      <c r="M15" s="84">
        <v>99610</v>
      </c>
      <c r="N15" s="84">
        <v>65310</v>
      </c>
      <c r="O15" s="84">
        <v>65310</v>
      </c>
      <c r="P15" s="85">
        <v>0</v>
      </c>
      <c r="Q15" s="85">
        <v>0</v>
      </c>
      <c r="R15" s="84">
        <v>99610</v>
      </c>
      <c r="T15" s="85">
        <v>301</v>
      </c>
      <c r="U15" s="85">
        <v>2</v>
      </c>
      <c r="V15" s="84">
        <v>2011380</v>
      </c>
      <c r="W15" s="84">
        <v>1395450</v>
      </c>
      <c r="X15" s="84">
        <v>1395450</v>
      </c>
      <c r="Y15" s="85">
        <v>0</v>
      </c>
      <c r="Z15" s="84">
        <v>1526550</v>
      </c>
      <c r="AA15" s="84">
        <v>484830</v>
      </c>
      <c r="AC15" s="85">
        <v>301</v>
      </c>
      <c r="AD15" s="85">
        <v>2</v>
      </c>
      <c r="AE15" s="84">
        <v>2069090</v>
      </c>
      <c r="AF15" s="84">
        <v>1484930</v>
      </c>
      <c r="AG15" s="84">
        <v>1484930</v>
      </c>
      <c r="AH15" s="85">
        <v>0</v>
      </c>
      <c r="AI15" s="84">
        <v>1555000</v>
      </c>
      <c r="AJ15" s="84">
        <v>514090</v>
      </c>
      <c r="AL15" s="85">
        <v>300</v>
      </c>
      <c r="AM15" s="85">
        <v>1</v>
      </c>
      <c r="AN15" s="84">
        <v>59670</v>
      </c>
      <c r="AO15" s="84">
        <v>38930</v>
      </c>
      <c r="AP15" s="84">
        <v>38930</v>
      </c>
      <c r="AQ15" s="85">
        <v>0</v>
      </c>
      <c r="AR15" s="85">
        <v>0</v>
      </c>
      <c r="AS15" s="84">
        <v>59670</v>
      </c>
      <c r="AU15" s="85">
        <v>300</v>
      </c>
      <c r="AV15" s="85">
        <v>1</v>
      </c>
      <c r="AW15" s="84">
        <v>74590</v>
      </c>
      <c r="AX15" s="84">
        <v>40090</v>
      </c>
      <c r="AY15" s="84">
        <v>40090</v>
      </c>
      <c r="AZ15" s="85">
        <v>0</v>
      </c>
      <c r="BA15" s="85">
        <v>0</v>
      </c>
      <c r="BB15" s="84">
        <v>74590</v>
      </c>
      <c r="BD15" s="85">
        <v>300</v>
      </c>
      <c r="BE15" s="85">
        <v>1</v>
      </c>
      <c r="BF15" s="84">
        <v>74590</v>
      </c>
      <c r="BG15" s="84">
        <v>41290</v>
      </c>
      <c r="BH15" s="84">
        <v>41290</v>
      </c>
      <c r="BI15" s="85">
        <v>0</v>
      </c>
      <c r="BJ15" s="85">
        <v>0</v>
      </c>
      <c r="BK15" s="84">
        <v>74590</v>
      </c>
      <c r="BM15" s="85">
        <v>301</v>
      </c>
      <c r="BN15" s="85">
        <v>2</v>
      </c>
      <c r="BO15" s="84">
        <v>3189640</v>
      </c>
      <c r="BP15" s="84">
        <v>2277870</v>
      </c>
      <c r="BQ15" s="84">
        <v>2277870</v>
      </c>
      <c r="BR15" s="85">
        <v>0</v>
      </c>
      <c r="BS15" s="84">
        <v>2531120</v>
      </c>
      <c r="BT15" s="84">
        <v>658520</v>
      </c>
      <c r="BV15" s="85">
        <v>301</v>
      </c>
      <c r="BW15" s="85">
        <v>2</v>
      </c>
      <c r="BX15" s="84">
        <v>3447330</v>
      </c>
      <c r="BY15" s="84">
        <v>2346200</v>
      </c>
      <c r="BZ15" s="84">
        <v>2346200</v>
      </c>
      <c r="CA15" s="85">
        <v>0</v>
      </c>
      <c r="CB15" s="84">
        <v>2489280</v>
      </c>
      <c r="CC15" s="84">
        <v>958050</v>
      </c>
      <c r="CE15" s="85">
        <v>301</v>
      </c>
      <c r="CF15" s="85">
        <v>2</v>
      </c>
      <c r="CG15" s="84">
        <v>3447330</v>
      </c>
      <c r="CH15" s="84">
        <v>2416580</v>
      </c>
      <c r="CI15" s="84">
        <v>2416580</v>
      </c>
      <c r="CJ15" s="85">
        <v>0</v>
      </c>
      <c r="CK15" s="84">
        <v>2489280</v>
      </c>
      <c r="CL15" s="84">
        <v>958050</v>
      </c>
      <c r="CN15" s="85">
        <v>301</v>
      </c>
      <c r="CO15" s="85">
        <v>2</v>
      </c>
      <c r="CP15" s="84">
        <v>3189150</v>
      </c>
      <c r="CQ15" s="84">
        <v>2489070</v>
      </c>
      <c r="CR15" s="84">
        <v>2489070</v>
      </c>
      <c r="CS15" s="85">
        <v>0</v>
      </c>
      <c r="CT15" s="84">
        <v>2231100</v>
      </c>
      <c r="CU15" s="84">
        <v>958050</v>
      </c>
      <c r="CW15" s="85">
        <v>301</v>
      </c>
      <c r="CX15" s="85">
        <v>1</v>
      </c>
      <c r="CY15" s="84">
        <v>1417370</v>
      </c>
      <c r="CZ15" s="84">
        <v>1155160</v>
      </c>
      <c r="DA15" s="84">
        <v>1155160</v>
      </c>
      <c r="DB15" s="85">
        <v>0</v>
      </c>
      <c r="DC15" s="84">
        <v>1008180</v>
      </c>
      <c r="DD15" s="84">
        <v>409190</v>
      </c>
      <c r="DF15" s="96">
        <v>208</v>
      </c>
      <c r="DG15" s="96">
        <v>1</v>
      </c>
      <c r="DH15" s="97">
        <v>1417370</v>
      </c>
      <c r="DI15" s="97">
        <v>1189810</v>
      </c>
      <c r="DJ15" s="97">
        <v>1189810</v>
      </c>
      <c r="DK15" s="85">
        <v>0</v>
      </c>
      <c r="DL15" s="84">
        <v>1008180</v>
      </c>
      <c r="DM15" s="84">
        <v>409190</v>
      </c>
      <c r="DO15" s="124" t="s">
        <v>88</v>
      </c>
      <c r="DP15" s="88">
        <v>2</v>
      </c>
      <c r="DQ15" s="87">
        <v>219060</v>
      </c>
      <c r="DR15" s="87">
        <v>70150</v>
      </c>
      <c r="DS15" s="87">
        <v>70150</v>
      </c>
      <c r="DT15" s="88">
        <v>0</v>
      </c>
      <c r="DU15" s="88">
        <v>0</v>
      </c>
      <c r="DV15" s="87">
        <v>219060</v>
      </c>
      <c r="DX15" s="124" t="s">
        <v>88</v>
      </c>
      <c r="DY15" s="88">
        <v>2</v>
      </c>
      <c r="DZ15" s="87">
        <v>219060</v>
      </c>
      <c r="EA15" s="87">
        <v>72250</v>
      </c>
      <c r="EB15" s="87">
        <v>72250</v>
      </c>
      <c r="EC15" s="88">
        <v>0</v>
      </c>
      <c r="ED15" s="88">
        <v>0</v>
      </c>
      <c r="EE15" s="87">
        <v>219060</v>
      </c>
      <c r="EG15" s="129" t="s">
        <v>89</v>
      </c>
      <c r="EH15" s="130">
        <v>21</v>
      </c>
      <c r="EI15" s="131">
        <v>6481570</v>
      </c>
      <c r="EJ15" s="131">
        <v>4657760</v>
      </c>
      <c r="EK15" s="131">
        <v>4774080</v>
      </c>
      <c r="EL15" s="130">
        <v>0</v>
      </c>
      <c r="EM15" s="131">
        <v>3645430</v>
      </c>
      <c r="EN15" s="131">
        <v>2836140</v>
      </c>
      <c r="EP15" s="129" t="s">
        <v>89</v>
      </c>
      <c r="EQ15" s="130">
        <v>22</v>
      </c>
      <c r="ER15" s="131">
        <v>7585230</v>
      </c>
      <c r="ES15" s="131">
        <v>5001900</v>
      </c>
      <c r="ET15" s="131">
        <v>5111170</v>
      </c>
      <c r="EU15" s="130">
        <v>0</v>
      </c>
      <c r="EV15" s="131">
        <v>4428770</v>
      </c>
      <c r="EW15" s="131">
        <v>3156460</v>
      </c>
      <c r="EY15" s="129" t="s">
        <v>89</v>
      </c>
      <c r="EZ15" s="130">
        <v>22</v>
      </c>
      <c r="FA15" s="131">
        <v>8067620</v>
      </c>
      <c r="FB15" s="131">
        <v>5292820</v>
      </c>
      <c r="FC15" s="131">
        <v>5424980</v>
      </c>
      <c r="FD15" s="130">
        <v>0</v>
      </c>
      <c r="FE15" s="131">
        <v>5122550</v>
      </c>
      <c r="FF15" s="131">
        <v>2945070</v>
      </c>
      <c r="FH15" s="129" t="s">
        <v>89</v>
      </c>
      <c r="FI15" s="130">
        <v>21</v>
      </c>
      <c r="FJ15" s="131">
        <v>7673720</v>
      </c>
      <c r="FK15" s="131">
        <v>5091790</v>
      </c>
      <c r="FL15" s="131">
        <v>5161180</v>
      </c>
      <c r="FM15" s="130">
        <v>0</v>
      </c>
      <c r="FN15" s="131">
        <v>5625550</v>
      </c>
      <c r="FO15" s="131">
        <v>2048170</v>
      </c>
      <c r="FQ15" s="129" t="s">
        <v>89</v>
      </c>
      <c r="FR15" s="130">
        <v>18</v>
      </c>
      <c r="FS15" s="131">
        <v>8553320</v>
      </c>
      <c r="FT15" s="131">
        <v>5188230</v>
      </c>
      <c r="FU15" s="131">
        <v>5258920</v>
      </c>
      <c r="FV15" s="130">
        <v>0</v>
      </c>
      <c r="FW15" s="131">
        <v>6119960</v>
      </c>
      <c r="FX15" s="131">
        <v>2433360</v>
      </c>
      <c r="FZ15" s="129" t="s">
        <v>89</v>
      </c>
      <c r="GA15" s="130">
        <v>18</v>
      </c>
      <c r="GB15" s="131">
        <v>8708860</v>
      </c>
      <c r="GC15" s="131">
        <v>5418730</v>
      </c>
      <c r="GD15" s="131">
        <v>5441410</v>
      </c>
      <c r="GE15" s="131">
        <v>2500</v>
      </c>
      <c r="GF15" s="131">
        <v>6272500</v>
      </c>
      <c r="GG15" s="131">
        <v>2436360</v>
      </c>
    </row>
    <row r="16" spans="1:189" x14ac:dyDescent="0.25">
      <c r="A16" s="90" t="s">
        <v>137</v>
      </c>
      <c r="B16" s="96">
        <v>540</v>
      </c>
      <c r="C16" s="96">
        <v>8</v>
      </c>
      <c r="D16" s="97">
        <v>628320</v>
      </c>
      <c r="E16" s="97">
        <v>24160</v>
      </c>
      <c r="F16" s="96">
        <v>0</v>
      </c>
      <c r="G16" s="96">
        <v>0</v>
      </c>
      <c r="H16" s="96">
        <v>0</v>
      </c>
      <c r="I16" s="97">
        <v>628320</v>
      </c>
      <c r="K16" s="85">
        <v>491</v>
      </c>
      <c r="L16" s="85">
        <v>20</v>
      </c>
      <c r="M16" s="84">
        <v>4128200</v>
      </c>
      <c r="N16" s="84">
        <v>3003270</v>
      </c>
      <c r="O16" s="84">
        <v>3003270</v>
      </c>
      <c r="P16" s="85">
        <v>0</v>
      </c>
      <c r="Q16" s="84">
        <v>2417930</v>
      </c>
      <c r="R16" s="84">
        <v>1710270</v>
      </c>
      <c r="T16" s="85">
        <v>308</v>
      </c>
      <c r="U16" s="85">
        <v>1</v>
      </c>
      <c r="V16" s="84">
        <v>160890</v>
      </c>
      <c r="W16" s="84">
        <v>160890</v>
      </c>
      <c r="X16" s="84">
        <v>181140</v>
      </c>
      <c r="Y16" s="85">
        <v>0</v>
      </c>
      <c r="Z16" s="84">
        <v>160890</v>
      </c>
      <c r="AA16" s="85">
        <v>0</v>
      </c>
      <c r="AC16" s="85">
        <v>308</v>
      </c>
      <c r="AD16" s="85">
        <v>1</v>
      </c>
      <c r="AE16" s="84">
        <v>157670</v>
      </c>
      <c r="AF16" s="84">
        <v>157670</v>
      </c>
      <c r="AG16" s="84">
        <v>181140</v>
      </c>
      <c r="AH16" s="85">
        <v>0</v>
      </c>
      <c r="AI16" s="84">
        <v>157670</v>
      </c>
      <c r="AJ16" s="85">
        <v>0</v>
      </c>
      <c r="AL16" s="85">
        <v>301</v>
      </c>
      <c r="AM16" s="85">
        <v>2</v>
      </c>
      <c r="AN16" s="84">
        <v>2746220</v>
      </c>
      <c r="AO16" s="84">
        <v>2042680</v>
      </c>
      <c r="AP16" s="84">
        <v>2042680</v>
      </c>
      <c r="AQ16" s="85">
        <v>0</v>
      </c>
      <c r="AR16" s="84">
        <v>2211570</v>
      </c>
      <c r="AS16" s="84">
        <v>534650</v>
      </c>
      <c r="AU16" s="85">
        <v>301</v>
      </c>
      <c r="AV16" s="85">
        <v>2</v>
      </c>
      <c r="AW16" s="84">
        <v>2923900</v>
      </c>
      <c r="AX16" s="84">
        <v>2147120</v>
      </c>
      <c r="AY16" s="84">
        <v>2147120</v>
      </c>
      <c r="AZ16" s="85">
        <v>0</v>
      </c>
      <c r="BA16" s="84">
        <v>2305930</v>
      </c>
      <c r="BB16" s="84">
        <v>617970</v>
      </c>
      <c r="BD16" s="85">
        <v>301</v>
      </c>
      <c r="BE16" s="85">
        <v>2</v>
      </c>
      <c r="BF16" s="84">
        <v>3046370</v>
      </c>
      <c r="BG16" s="84">
        <v>2211530</v>
      </c>
      <c r="BH16" s="84">
        <v>2211530</v>
      </c>
      <c r="BI16" s="85">
        <v>0</v>
      </c>
      <c r="BJ16" s="84">
        <v>2387850</v>
      </c>
      <c r="BK16" s="84">
        <v>658520</v>
      </c>
      <c r="BM16" s="85">
        <v>308</v>
      </c>
      <c r="BN16" s="85">
        <v>1</v>
      </c>
      <c r="BO16" s="84">
        <v>158460</v>
      </c>
      <c r="BP16" s="84">
        <v>158460</v>
      </c>
      <c r="BQ16" s="84">
        <v>181140</v>
      </c>
      <c r="BR16" s="85">
        <v>0</v>
      </c>
      <c r="BS16" s="84">
        <v>158460</v>
      </c>
      <c r="BT16" s="85">
        <v>0</v>
      </c>
      <c r="BV16" s="85">
        <v>308</v>
      </c>
      <c r="BW16" s="85">
        <v>1</v>
      </c>
      <c r="BX16" s="84">
        <v>158460</v>
      </c>
      <c r="BY16" s="84">
        <v>158460</v>
      </c>
      <c r="BZ16" s="84">
        <v>181140</v>
      </c>
      <c r="CA16" s="85">
        <v>0</v>
      </c>
      <c r="CB16" s="84">
        <v>158460</v>
      </c>
      <c r="CC16" s="85">
        <v>0</v>
      </c>
      <c r="CE16" s="85">
        <v>490</v>
      </c>
      <c r="CF16" s="85">
        <v>2</v>
      </c>
      <c r="CG16" s="84">
        <v>221840</v>
      </c>
      <c r="CH16" s="84">
        <v>58760</v>
      </c>
      <c r="CI16" s="84">
        <v>58760</v>
      </c>
      <c r="CJ16" s="85">
        <v>0</v>
      </c>
      <c r="CK16" s="85">
        <v>0</v>
      </c>
      <c r="CL16" s="84">
        <v>221840</v>
      </c>
      <c r="CN16" s="85">
        <v>490</v>
      </c>
      <c r="CO16" s="85">
        <v>2</v>
      </c>
      <c r="CP16" s="84">
        <v>211620</v>
      </c>
      <c r="CQ16" s="84">
        <v>60510</v>
      </c>
      <c r="CR16" s="84">
        <v>60510</v>
      </c>
      <c r="CS16" s="85">
        <v>0</v>
      </c>
      <c r="CT16" s="85">
        <v>0</v>
      </c>
      <c r="CU16" s="84">
        <v>211620</v>
      </c>
      <c r="CW16" s="85">
        <v>490</v>
      </c>
      <c r="CX16" s="85">
        <v>2</v>
      </c>
      <c r="CY16" s="84">
        <v>211620</v>
      </c>
      <c r="CZ16" s="84">
        <v>62310</v>
      </c>
      <c r="DA16" s="84">
        <v>62310</v>
      </c>
      <c r="DB16" s="85">
        <v>0</v>
      </c>
      <c r="DC16" s="85">
        <v>0</v>
      </c>
      <c r="DD16" s="84">
        <v>211620</v>
      </c>
      <c r="DF16" s="96">
        <v>490</v>
      </c>
      <c r="DG16" s="96">
        <v>4</v>
      </c>
      <c r="DH16" s="97">
        <v>2838270</v>
      </c>
      <c r="DI16" s="97">
        <v>2058060</v>
      </c>
      <c r="DJ16" s="97">
        <v>2058060</v>
      </c>
      <c r="DK16" s="85">
        <v>0</v>
      </c>
      <c r="DL16" s="85">
        <v>0</v>
      </c>
      <c r="DM16" s="84">
        <v>2838270</v>
      </c>
      <c r="DO16" s="124" t="s">
        <v>89</v>
      </c>
      <c r="DP16" s="88">
        <v>21</v>
      </c>
      <c r="DQ16" s="87">
        <v>5962980</v>
      </c>
      <c r="DR16" s="87">
        <v>4422550</v>
      </c>
      <c r="DS16" s="87">
        <v>4501900</v>
      </c>
      <c r="DT16" s="88">
        <v>0</v>
      </c>
      <c r="DU16" s="87">
        <v>3126840</v>
      </c>
      <c r="DV16" s="87">
        <v>2836140</v>
      </c>
      <c r="DX16" s="124" t="s">
        <v>89</v>
      </c>
      <c r="DY16" s="88">
        <v>21</v>
      </c>
      <c r="DZ16" s="87">
        <v>6356470</v>
      </c>
      <c r="EA16" s="87">
        <v>4536020</v>
      </c>
      <c r="EB16" s="87">
        <v>4635240</v>
      </c>
      <c r="EC16" s="88">
        <v>0</v>
      </c>
      <c r="ED16" s="87">
        <v>3520330</v>
      </c>
      <c r="EE16" s="87">
        <v>2836140</v>
      </c>
      <c r="EG16" s="129" t="s">
        <v>90</v>
      </c>
      <c r="EH16" s="130">
        <v>5</v>
      </c>
      <c r="EI16" s="131">
        <v>1917120</v>
      </c>
      <c r="EJ16" s="131">
        <v>17250</v>
      </c>
      <c r="EK16" s="130">
        <v>0</v>
      </c>
      <c r="EL16" s="130">
        <v>0</v>
      </c>
      <c r="EM16" s="130">
        <v>0</v>
      </c>
      <c r="EN16" s="131">
        <v>1917120</v>
      </c>
      <c r="EP16" s="129" t="s">
        <v>90</v>
      </c>
      <c r="EQ16" s="130">
        <v>5</v>
      </c>
      <c r="ER16" s="131">
        <v>2664340</v>
      </c>
      <c r="ES16" s="131">
        <v>31860</v>
      </c>
      <c r="ET16" s="130">
        <v>0</v>
      </c>
      <c r="EU16" s="130">
        <v>0</v>
      </c>
      <c r="EV16" s="130">
        <v>0</v>
      </c>
      <c r="EW16" s="131">
        <v>2664340</v>
      </c>
      <c r="EY16" s="129" t="s">
        <v>90</v>
      </c>
      <c r="EZ16" s="130">
        <v>5</v>
      </c>
      <c r="FA16" s="131">
        <v>1930180</v>
      </c>
      <c r="FB16" s="131">
        <v>32800</v>
      </c>
      <c r="FC16" s="130">
        <v>0</v>
      </c>
      <c r="FD16" s="130">
        <v>0</v>
      </c>
      <c r="FE16" s="130">
        <v>0</v>
      </c>
      <c r="FF16" s="131">
        <v>1930180</v>
      </c>
      <c r="FH16" s="129" t="s">
        <v>103</v>
      </c>
      <c r="FI16" s="130">
        <v>1</v>
      </c>
      <c r="FJ16" s="131">
        <v>210760</v>
      </c>
      <c r="FK16" s="131">
        <v>174550</v>
      </c>
      <c r="FL16" s="131">
        <v>200220</v>
      </c>
      <c r="FM16" s="130">
        <v>0</v>
      </c>
      <c r="FN16" s="131">
        <v>141850</v>
      </c>
      <c r="FO16" s="131">
        <v>68910</v>
      </c>
      <c r="FQ16" s="129" t="s">
        <v>103</v>
      </c>
      <c r="FR16" s="130">
        <v>1</v>
      </c>
      <c r="FS16" s="131">
        <v>267360</v>
      </c>
      <c r="FT16" s="131">
        <v>179780</v>
      </c>
      <c r="FU16" s="131">
        <v>206220</v>
      </c>
      <c r="FV16" s="130">
        <v>0</v>
      </c>
      <c r="FW16" s="131">
        <v>184280</v>
      </c>
      <c r="FX16" s="131">
        <v>83080</v>
      </c>
      <c r="FZ16" s="129" t="s">
        <v>103</v>
      </c>
      <c r="GA16" s="130">
        <v>1</v>
      </c>
      <c r="GB16" s="131">
        <v>284630</v>
      </c>
      <c r="GC16" s="131">
        <v>212400</v>
      </c>
      <c r="GD16" s="131">
        <v>212400</v>
      </c>
      <c r="GE16" s="130">
        <v>0</v>
      </c>
      <c r="GF16" s="131">
        <v>201550</v>
      </c>
      <c r="GG16" s="131">
        <v>83080</v>
      </c>
    </row>
    <row r="17" spans="1:189" x14ac:dyDescent="0.25">
      <c r="A17" s="90" t="s">
        <v>141</v>
      </c>
      <c r="B17" s="96">
        <v>541</v>
      </c>
      <c r="C17" s="96">
        <v>5</v>
      </c>
      <c r="D17" s="97">
        <v>1571630</v>
      </c>
      <c r="E17" s="97">
        <v>415240</v>
      </c>
      <c r="F17" s="97">
        <v>357350</v>
      </c>
      <c r="G17" s="96">
        <v>0</v>
      </c>
      <c r="H17" s="97">
        <v>361660</v>
      </c>
      <c r="I17" s="97">
        <v>1209970</v>
      </c>
      <c r="K17" s="85">
        <v>540</v>
      </c>
      <c r="L17" s="85">
        <v>7</v>
      </c>
      <c r="M17" s="84">
        <v>402280</v>
      </c>
      <c r="N17" s="84">
        <v>48660</v>
      </c>
      <c r="O17" s="84">
        <v>71730</v>
      </c>
      <c r="P17" s="85">
        <v>0</v>
      </c>
      <c r="Q17" s="85">
        <v>0</v>
      </c>
      <c r="R17" s="84">
        <v>402280</v>
      </c>
      <c r="T17" s="85">
        <v>490</v>
      </c>
      <c r="U17" s="85">
        <v>1</v>
      </c>
      <c r="V17" s="84">
        <v>71840</v>
      </c>
      <c r="W17" s="84">
        <v>32650</v>
      </c>
      <c r="X17" s="84">
        <v>32650</v>
      </c>
      <c r="Y17" s="85">
        <v>0</v>
      </c>
      <c r="Z17" s="85">
        <v>0</v>
      </c>
      <c r="AA17" s="84">
        <v>71840</v>
      </c>
      <c r="AC17" s="85">
        <v>490</v>
      </c>
      <c r="AD17" s="85">
        <v>1</v>
      </c>
      <c r="AE17" s="84">
        <v>74000</v>
      </c>
      <c r="AF17" s="84">
        <v>33620</v>
      </c>
      <c r="AG17" s="84">
        <v>33620</v>
      </c>
      <c r="AH17" s="85">
        <v>0</v>
      </c>
      <c r="AI17" s="85">
        <v>0</v>
      </c>
      <c r="AJ17" s="84">
        <v>74000</v>
      </c>
      <c r="AL17" s="85">
        <v>308</v>
      </c>
      <c r="AM17" s="85">
        <v>1</v>
      </c>
      <c r="AN17" s="84">
        <v>157670</v>
      </c>
      <c r="AO17" s="84">
        <v>157670</v>
      </c>
      <c r="AP17" s="84">
        <v>181140</v>
      </c>
      <c r="AQ17" s="85">
        <v>0</v>
      </c>
      <c r="AR17" s="84">
        <v>157670</v>
      </c>
      <c r="AS17" s="85">
        <v>0</v>
      </c>
      <c r="AU17" s="85">
        <v>308</v>
      </c>
      <c r="AV17" s="85">
        <v>1</v>
      </c>
      <c r="AW17" s="84">
        <v>158460</v>
      </c>
      <c r="AX17" s="84">
        <v>158460</v>
      </c>
      <c r="AY17" s="84">
        <v>181140</v>
      </c>
      <c r="AZ17" s="85">
        <v>0</v>
      </c>
      <c r="BA17" s="84">
        <v>158460</v>
      </c>
      <c r="BB17" s="85">
        <v>0</v>
      </c>
      <c r="BD17" s="85">
        <v>308</v>
      </c>
      <c r="BE17" s="85">
        <v>1</v>
      </c>
      <c r="BF17" s="84">
        <v>158460</v>
      </c>
      <c r="BG17" s="84">
        <v>158460</v>
      </c>
      <c r="BH17" s="84">
        <v>181140</v>
      </c>
      <c r="BI17" s="85">
        <v>0</v>
      </c>
      <c r="BJ17" s="84">
        <v>158460</v>
      </c>
      <c r="BK17" s="85">
        <v>0</v>
      </c>
      <c r="BM17" s="85">
        <v>490</v>
      </c>
      <c r="BN17" s="85">
        <v>2</v>
      </c>
      <c r="BO17" s="84">
        <v>122180</v>
      </c>
      <c r="BP17" s="84">
        <v>39650</v>
      </c>
      <c r="BQ17" s="84">
        <v>39650</v>
      </c>
      <c r="BR17" s="85">
        <v>0</v>
      </c>
      <c r="BS17" s="85">
        <v>0</v>
      </c>
      <c r="BT17" s="84">
        <v>122180</v>
      </c>
      <c r="BV17" s="85">
        <v>490</v>
      </c>
      <c r="BW17" s="85">
        <v>2</v>
      </c>
      <c r="BX17" s="84">
        <v>223900</v>
      </c>
      <c r="BY17" s="84">
        <v>57060</v>
      </c>
      <c r="BZ17" s="84">
        <v>57060</v>
      </c>
      <c r="CA17" s="85">
        <v>0</v>
      </c>
      <c r="CB17" s="85">
        <v>0</v>
      </c>
      <c r="CC17" s="84">
        <v>223900</v>
      </c>
      <c r="CE17" s="85">
        <v>491</v>
      </c>
      <c r="CF17" s="85">
        <v>22</v>
      </c>
      <c r="CG17" s="84">
        <v>7038740</v>
      </c>
      <c r="CH17" s="84">
        <v>4054050</v>
      </c>
      <c r="CI17" s="84">
        <v>4086830</v>
      </c>
      <c r="CJ17" s="85">
        <v>0</v>
      </c>
      <c r="CK17" s="84">
        <v>3651040</v>
      </c>
      <c r="CL17" s="84">
        <v>3387700</v>
      </c>
      <c r="CN17" s="85">
        <v>491</v>
      </c>
      <c r="CO17" s="85">
        <v>22</v>
      </c>
      <c r="CP17" s="84">
        <v>6737830</v>
      </c>
      <c r="CQ17" s="84">
        <v>4187620</v>
      </c>
      <c r="CR17" s="84">
        <v>4241640</v>
      </c>
      <c r="CS17" s="85">
        <v>0</v>
      </c>
      <c r="CT17" s="84">
        <v>3530430</v>
      </c>
      <c r="CU17" s="84">
        <v>3207400</v>
      </c>
      <c r="CW17" s="85">
        <v>491</v>
      </c>
      <c r="CX17" s="85">
        <v>21</v>
      </c>
      <c r="CY17" s="84">
        <v>6183860</v>
      </c>
      <c r="CZ17" s="84">
        <v>4215300</v>
      </c>
      <c r="DA17" s="84">
        <v>4271060</v>
      </c>
      <c r="DB17" s="85">
        <v>0</v>
      </c>
      <c r="DC17" s="84">
        <v>3139520</v>
      </c>
      <c r="DD17" s="84">
        <v>3044340</v>
      </c>
      <c r="DF17" s="96">
        <v>491</v>
      </c>
      <c r="DG17" s="96">
        <v>22</v>
      </c>
      <c r="DH17" s="97">
        <v>6730540</v>
      </c>
      <c r="DI17" s="97">
        <v>5183890</v>
      </c>
      <c r="DJ17" s="97">
        <v>5367050</v>
      </c>
      <c r="DK17" s="85">
        <v>0</v>
      </c>
      <c r="DL17" s="84">
        <v>2420370</v>
      </c>
      <c r="DM17" s="84">
        <v>4310170</v>
      </c>
      <c r="DO17" s="124" t="s">
        <v>90</v>
      </c>
      <c r="DP17" s="88">
        <v>5</v>
      </c>
      <c r="DQ17" s="87">
        <v>1687070</v>
      </c>
      <c r="DR17" s="87">
        <v>16780</v>
      </c>
      <c r="DS17" s="88">
        <v>0</v>
      </c>
      <c r="DT17" s="88">
        <v>0</v>
      </c>
      <c r="DU17" s="88">
        <v>0</v>
      </c>
      <c r="DV17" s="87">
        <v>1687070</v>
      </c>
      <c r="DX17" s="124" t="s">
        <v>90</v>
      </c>
      <c r="DY17" s="88">
        <v>5</v>
      </c>
      <c r="DZ17" s="87">
        <v>1917120</v>
      </c>
      <c r="EA17" s="87">
        <v>16760</v>
      </c>
      <c r="EB17" s="88">
        <v>0</v>
      </c>
      <c r="EC17" s="88">
        <v>0</v>
      </c>
      <c r="ED17" s="88">
        <v>0</v>
      </c>
      <c r="EE17" s="87">
        <v>1917120</v>
      </c>
      <c r="EG17" s="129" t="s">
        <v>91</v>
      </c>
      <c r="EH17" s="130">
        <v>7</v>
      </c>
      <c r="EI17" s="131">
        <v>9498780</v>
      </c>
      <c r="EJ17" s="131">
        <v>675880</v>
      </c>
      <c r="EK17" s="131">
        <v>600620</v>
      </c>
      <c r="EL17" s="130">
        <v>0</v>
      </c>
      <c r="EM17" s="131">
        <v>549910</v>
      </c>
      <c r="EN17" s="131">
        <v>8948870</v>
      </c>
      <c r="EP17" s="129" t="s">
        <v>91</v>
      </c>
      <c r="EQ17" s="130">
        <v>5</v>
      </c>
      <c r="ER17" s="131">
        <v>4834950</v>
      </c>
      <c r="ES17" s="131">
        <v>555930</v>
      </c>
      <c r="ET17" s="131">
        <v>516040</v>
      </c>
      <c r="EU17" s="130">
        <v>0</v>
      </c>
      <c r="EV17" s="131">
        <v>482100</v>
      </c>
      <c r="EW17" s="131">
        <v>4352850</v>
      </c>
      <c r="EY17" s="129" t="s">
        <v>91</v>
      </c>
      <c r="EZ17" s="130">
        <v>5</v>
      </c>
      <c r="FA17" s="131">
        <v>3651350</v>
      </c>
      <c r="FB17" s="131">
        <v>572540</v>
      </c>
      <c r="FC17" s="131">
        <v>531430</v>
      </c>
      <c r="FD17" s="130">
        <v>0</v>
      </c>
      <c r="FE17" s="131">
        <v>599640</v>
      </c>
      <c r="FF17" s="131">
        <v>3051710</v>
      </c>
      <c r="FH17" s="129" t="s">
        <v>90</v>
      </c>
      <c r="FI17" s="130">
        <v>4</v>
      </c>
      <c r="FJ17" s="131">
        <v>1277170</v>
      </c>
      <c r="FK17" s="131">
        <v>23700</v>
      </c>
      <c r="FL17" s="130">
        <v>0</v>
      </c>
      <c r="FM17" s="130">
        <v>0</v>
      </c>
      <c r="FN17" s="130">
        <v>0</v>
      </c>
      <c r="FO17" s="131">
        <v>1277170</v>
      </c>
      <c r="FQ17" s="129" t="s">
        <v>90</v>
      </c>
      <c r="FR17" s="130">
        <v>4</v>
      </c>
      <c r="FS17" s="131">
        <v>1328380</v>
      </c>
      <c r="FT17" s="131">
        <v>25170</v>
      </c>
      <c r="FU17" s="130">
        <v>0</v>
      </c>
      <c r="FV17" s="130">
        <v>0</v>
      </c>
      <c r="FW17" s="130">
        <v>0</v>
      </c>
      <c r="FX17" s="131">
        <v>1328380</v>
      </c>
      <c r="FZ17" s="129" t="s">
        <v>90</v>
      </c>
      <c r="GA17" s="130">
        <v>6</v>
      </c>
      <c r="GB17" s="131">
        <v>1469080</v>
      </c>
      <c r="GC17" s="131">
        <v>27060</v>
      </c>
      <c r="GD17" s="130">
        <v>0</v>
      </c>
      <c r="GE17" s="130">
        <v>0</v>
      </c>
      <c r="GF17" s="130">
        <v>0</v>
      </c>
      <c r="GG17" s="131">
        <v>1469080</v>
      </c>
    </row>
    <row r="18" spans="1:189" x14ac:dyDescent="0.25">
      <c r="A18" s="90" t="s">
        <v>142</v>
      </c>
      <c r="B18" s="96">
        <v>580</v>
      </c>
      <c r="C18" s="96">
        <v>1</v>
      </c>
      <c r="D18" s="97">
        <v>35350</v>
      </c>
      <c r="E18" s="97">
        <v>2930</v>
      </c>
      <c r="F18" s="96">
        <v>0</v>
      </c>
      <c r="G18" s="96">
        <v>0</v>
      </c>
      <c r="H18" s="96">
        <v>0</v>
      </c>
      <c r="I18" s="97">
        <v>35350</v>
      </c>
      <c r="K18" s="85">
        <v>541</v>
      </c>
      <c r="L18" s="85">
        <v>6</v>
      </c>
      <c r="M18" s="84">
        <v>1043610</v>
      </c>
      <c r="N18" s="84">
        <v>430320</v>
      </c>
      <c r="O18" s="84">
        <v>367970</v>
      </c>
      <c r="P18" s="85">
        <v>0</v>
      </c>
      <c r="Q18" s="84">
        <v>372130</v>
      </c>
      <c r="R18" s="84">
        <v>671480</v>
      </c>
      <c r="T18" s="85">
        <v>491</v>
      </c>
      <c r="U18" s="85">
        <v>22</v>
      </c>
      <c r="V18" s="84">
        <v>5149430</v>
      </c>
      <c r="W18" s="84">
        <v>3180550</v>
      </c>
      <c r="X18" s="84">
        <v>3180550</v>
      </c>
      <c r="Y18" s="85">
        <v>0</v>
      </c>
      <c r="Z18" s="84">
        <v>2160870</v>
      </c>
      <c r="AA18" s="84">
        <v>2988560</v>
      </c>
      <c r="AC18" s="85">
        <v>491</v>
      </c>
      <c r="AD18" s="85">
        <v>22</v>
      </c>
      <c r="AE18" s="84">
        <v>5303950</v>
      </c>
      <c r="AF18" s="84">
        <v>3275860</v>
      </c>
      <c r="AG18" s="84">
        <v>3275860</v>
      </c>
      <c r="AH18" s="85">
        <v>0</v>
      </c>
      <c r="AI18" s="84">
        <v>2225720</v>
      </c>
      <c r="AJ18" s="84">
        <v>3078230</v>
      </c>
      <c r="AL18" s="85">
        <v>490</v>
      </c>
      <c r="AM18" s="85">
        <v>1</v>
      </c>
      <c r="AN18" s="84">
        <v>71940</v>
      </c>
      <c r="AO18" s="84">
        <v>34620</v>
      </c>
      <c r="AP18" s="84">
        <v>34620</v>
      </c>
      <c r="AQ18" s="85">
        <v>0</v>
      </c>
      <c r="AR18" s="85">
        <v>0</v>
      </c>
      <c r="AS18" s="84">
        <v>71940</v>
      </c>
      <c r="AU18" s="85">
        <v>490</v>
      </c>
      <c r="AV18" s="85">
        <v>2</v>
      </c>
      <c r="AW18" s="84">
        <v>220180</v>
      </c>
      <c r="AX18" s="84">
        <v>106050</v>
      </c>
      <c r="AY18" s="84">
        <v>106050</v>
      </c>
      <c r="AZ18" s="85">
        <v>0</v>
      </c>
      <c r="BA18" s="85">
        <v>0</v>
      </c>
      <c r="BB18" s="84">
        <v>220180</v>
      </c>
      <c r="BD18" s="85">
        <v>490</v>
      </c>
      <c r="BE18" s="85">
        <v>2</v>
      </c>
      <c r="BF18" s="84">
        <v>86310</v>
      </c>
      <c r="BG18" s="84">
        <v>38500</v>
      </c>
      <c r="BH18" s="84">
        <v>38500</v>
      </c>
      <c r="BI18" s="85">
        <v>0</v>
      </c>
      <c r="BJ18" s="85">
        <v>0</v>
      </c>
      <c r="BK18" s="84">
        <v>86310</v>
      </c>
      <c r="BM18" s="85">
        <v>491</v>
      </c>
      <c r="BN18" s="85">
        <v>22</v>
      </c>
      <c r="BO18" s="84">
        <v>7395910</v>
      </c>
      <c r="BP18" s="84">
        <v>3812520</v>
      </c>
      <c r="BQ18" s="84">
        <v>3827970</v>
      </c>
      <c r="BR18" s="85">
        <v>0</v>
      </c>
      <c r="BS18" s="84">
        <v>3771620</v>
      </c>
      <c r="BT18" s="84">
        <v>3624290</v>
      </c>
      <c r="BV18" s="85">
        <v>491</v>
      </c>
      <c r="BW18" s="85">
        <v>22</v>
      </c>
      <c r="BX18" s="84">
        <v>7423610</v>
      </c>
      <c r="BY18" s="84">
        <v>3951990</v>
      </c>
      <c r="BZ18" s="84">
        <v>3967900</v>
      </c>
      <c r="CA18" s="85">
        <v>0</v>
      </c>
      <c r="CB18" s="84">
        <v>4035720</v>
      </c>
      <c r="CC18" s="84">
        <v>3387890</v>
      </c>
      <c r="CE18" s="85">
        <v>540</v>
      </c>
      <c r="CF18" s="85">
        <v>5</v>
      </c>
      <c r="CG18" s="84">
        <v>3399520</v>
      </c>
      <c r="CH18" s="84">
        <v>21330</v>
      </c>
      <c r="CI18" s="85">
        <v>0</v>
      </c>
      <c r="CJ18" s="85">
        <v>0</v>
      </c>
      <c r="CK18" s="85">
        <v>0</v>
      </c>
      <c r="CL18" s="84">
        <v>3399520</v>
      </c>
      <c r="CN18" s="85">
        <v>540</v>
      </c>
      <c r="CO18" s="85">
        <v>5</v>
      </c>
      <c r="CP18" s="84">
        <v>3229540</v>
      </c>
      <c r="CQ18" s="84">
        <v>21970</v>
      </c>
      <c r="CR18" s="85">
        <v>0</v>
      </c>
      <c r="CS18" s="85">
        <v>0</v>
      </c>
      <c r="CT18" s="85">
        <v>0</v>
      </c>
      <c r="CU18" s="84">
        <v>3229540</v>
      </c>
      <c r="CW18" s="85">
        <v>540</v>
      </c>
      <c r="CX18" s="85">
        <v>4</v>
      </c>
      <c r="CY18" s="84">
        <v>3210690</v>
      </c>
      <c r="CZ18" s="84">
        <v>58800</v>
      </c>
      <c r="DA18" s="84">
        <v>36510</v>
      </c>
      <c r="DB18" s="85">
        <v>0</v>
      </c>
      <c r="DC18" s="85">
        <v>0</v>
      </c>
      <c r="DD18" s="84">
        <v>3210690</v>
      </c>
      <c r="DF18" s="96">
        <v>540</v>
      </c>
      <c r="DG18" s="96">
        <v>3</v>
      </c>
      <c r="DH18" s="97">
        <v>1304630</v>
      </c>
      <c r="DI18" s="97">
        <v>10050</v>
      </c>
      <c r="DJ18" s="96">
        <v>0</v>
      </c>
      <c r="DK18" s="85">
        <v>0</v>
      </c>
      <c r="DL18" s="85">
        <v>0</v>
      </c>
      <c r="DM18" s="84">
        <v>1304630</v>
      </c>
      <c r="DO18" s="124" t="s">
        <v>91</v>
      </c>
      <c r="DP18" s="88">
        <v>7</v>
      </c>
      <c r="DQ18" s="87">
        <v>8388020</v>
      </c>
      <c r="DR18" s="87">
        <v>639530</v>
      </c>
      <c r="DS18" s="87">
        <v>566310</v>
      </c>
      <c r="DT18" s="88">
        <v>0</v>
      </c>
      <c r="DU18" s="87">
        <v>513010</v>
      </c>
      <c r="DV18" s="87">
        <v>7875010</v>
      </c>
      <c r="DX18" s="124" t="s">
        <v>91</v>
      </c>
      <c r="DY18" s="88">
        <v>7</v>
      </c>
      <c r="DZ18" s="87">
        <v>9475610</v>
      </c>
      <c r="EA18" s="87">
        <v>656260</v>
      </c>
      <c r="EB18" s="87">
        <v>583210</v>
      </c>
      <c r="EC18" s="88">
        <v>0</v>
      </c>
      <c r="ED18" s="87">
        <v>526740</v>
      </c>
      <c r="EE18" s="87">
        <v>8948870</v>
      </c>
      <c r="EG18" s="129" t="s">
        <v>92</v>
      </c>
      <c r="EH18" s="130">
        <v>1</v>
      </c>
      <c r="EI18" s="131">
        <v>227950</v>
      </c>
      <c r="EJ18" s="131">
        <v>2050</v>
      </c>
      <c r="EK18" s="130">
        <v>0</v>
      </c>
      <c r="EL18" s="130">
        <v>0</v>
      </c>
      <c r="EM18" s="130">
        <v>0</v>
      </c>
      <c r="EN18" s="131">
        <v>227950</v>
      </c>
      <c r="EP18" s="129" t="s">
        <v>92</v>
      </c>
      <c r="EQ18" s="130">
        <v>1</v>
      </c>
      <c r="ER18" s="131">
        <v>227950</v>
      </c>
      <c r="ES18" s="131">
        <v>2110</v>
      </c>
      <c r="ET18" s="130">
        <v>0</v>
      </c>
      <c r="EU18" s="130">
        <v>0</v>
      </c>
      <c r="EV18" s="130">
        <v>0</v>
      </c>
      <c r="EW18" s="131">
        <v>227950</v>
      </c>
      <c r="EY18" s="129" t="s">
        <v>92</v>
      </c>
      <c r="EZ18" s="130">
        <v>1</v>
      </c>
      <c r="FA18" s="131">
        <v>155000</v>
      </c>
      <c r="FB18" s="131">
        <v>2180</v>
      </c>
      <c r="FC18" s="130">
        <v>0</v>
      </c>
      <c r="FD18" s="130">
        <v>0</v>
      </c>
      <c r="FE18" s="130">
        <v>0</v>
      </c>
      <c r="FF18" s="131">
        <v>155000</v>
      </c>
      <c r="FH18" s="129" t="s">
        <v>91</v>
      </c>
      <c r="FI18" s="130">
        <v>4</v>
      </c>
      <c r="FJ18" s="131">
        <v>1283910</v>
      </c>
      <c r="FK18" s="131">
        <v>308300</v>
      </c>
      <c r="FL18" s="131">
        <v>293250</v>
      </c>
      <c r="FM18" s="130">
        <v>0</v>
      </c>
      <c r="FN18" s="131">
        <v>357140</v>
      </c>
      <c r="FO18" s="131">
        <v>926770</v>
      </c>
      <c r="FQ18" s="129" t="s">
        <v>91</v>
      </c>
      <c r="FR18" s="130">
        <v>4</v>
      </c>
      <c r="FS18" s="131">
        <v>1318070</v>
      </c>
      <c r="FT18" s="131">
        <v>317990</v>
      </c>
      <c r="FU18" s="131">
        <v>301970</v>
      </c>
      <c r="FV18" s="130">
        <v>0</v>
      </c>
      <c r="FW18" s="131">
        <v>356420</v>
      </c>
      <c r="FX18" s="131">
        <v>961650</v>
      </c>
      <c r="FZ18" s="129" t="s">
        <v>91</v>
      </c>
      <c r="GA18" s="130">
        <v>4</v>
      </c>
      <c r="GB18" s="131">
        <v>1342160</v>
      </c>
      <c r="GC18" s="131">
        <v>327480</v>
      </c>
      <c r="GD18" s="131">
        <v>310950</v>
      </c>
      <c r="GE18" s="130">
        <v>0</v>
      </c>
      <c r="GF18" s="131">
        <v>380510</v>
      </c>
      <c r="GG18" s="131">
        <v>961650</v>
      </c>
    </row>
    <row r="19" spans="1:189" x14ac:dyDescent="0.25">
      <c r="A19" s="90" t="s">
        <v>114</v>
      </c>
      <c r="B19" s="96">
        <v>640</v>
      </c>
      <c r="C19" s="96">
        <v>1</v>
      </c>
      <c r="D19" s="97">
        <v>100960</v>
      </c>
      <c r="E19" s="97">
        <v>6220</v>
      </c>
      <c r="F19" s="97">
        <v>5910</v>
      </c>
      <c r="G19" s="96">
        <v>0</v>
      </c>
      <c r="H19" s="96">
        <v>0</v>
      </c>
      <c r="I19" s="97">
        <v>100960</v>
      </c>
      <c r="K19" s="85">
        <v>640</v>
      </c>
      <c r="L19" s="85">
        <v>1</v>
      </c>
      <c r="M19" s="84">
        <v>47980</v>
      </c>
      <c r="N19" s="84">
        <v>6380</v>
      </c>
      <c r="O19" s="84">
        <v>6080</v>
      </c>
      <c r="P19" s="85">
        <v>0</v>
      </c>
      <c r="Q19" s="85">
        <v>0</v>
      </c>
      <c r="R19" s="84">
        <v>47980</v>
      </c>
      <c r="T19" s="85">
        <v>540</v>
      </c>
      <c r="U19" s="85">
        <v>5</v>
      </c>
      <c r="V19" s="84">
        <v>1719430</v>
      </c>
      <c r="W19" s="84">
        <v>22580</v>
      </c>
      <c r="X19" s="85">
        <v>0</v>
      </c>
      <c r="Y19" s="85">
        <v>0</v>
      </c>
      <c r="Z19" s="85">
        <v>0</v>
      </c>
      <c r="AA19" s="84">
        <v>1719430</v>
      </c>
      <c r="AC19" s="85">
        <v>540</v>
      </c>
      <c r="AD19" s="85">
        <v>5</v>
      </c>
      <c r="AE19" s="84">
        <v>1771010</v>
      </c>
      <c r="AF19" s="84">
        <v>23250</v>
      </c>
      <c r="AG19" s="85">
        <v>0</v>
      </c>
      <c r="AH19" s="85">
        <v>0</v>
      </c>
      <c r="AI19" s="85">
        <v>0</v>
      </c>
      <c r="AJ19" s="84">
        <v>1771010</v>
      </c>
      <c r="AL19" s="85">
        <v>491</v>
      </c>
      <c r="AM19" s="85">
        <v>25</v>
      </c>
      <c r="AN19" s="84">
        <v>5817860</v>
      </c>
      <c r="AO19" s="84">
        <v>3837860</v>
      </c>
      <c r="AP19" s="84">
        <v>3837860</v>
      </c>
      <c r="AQ19" s="85">
        <v>0</v>
      </c>
      <c r="AR19" s="84">
        <v>3043230</v>
      </c>
      <c r="AS19" s="84">
        <v>2774630</v>
      </c>
      <c r="AU19" s="85">
        <v>491</v>
      </c>
      <c r="AV19" s="85">
        <v>24</v>
      </c>
      <c r="AW19" s="84">
        <v>5780850</v>
      </c>
      <c r="AX19" s="84">
        <v>3823120</v>
      </c>
      <c r="AY19" s="84">
        <v>3833580</v>
      </c>
      <c r="AZ19" s="85">
        <v>0</v>
      </c>
      <c r="BA19" s="84">
        <v>3114880</v>
      </c>
      <c r="BB19" s="84">
        <v>2665970</v>
      </c>
      <c r="BD19" s="85">
        <v>491</v>
      </c>
      <c r="BE19" s="85">
        <v>23</v>
      </c>
      <c r="BF19" s="84">
        <v>5943930</v>
      </c>
      <c r="BG19" s="84">
        <v>3831230</v>
      </c>
      <c r="BH19" s="84">
        <v>3846230</v>
      </c>
      <c r="BI19" s="85">
        <v>0</v>
      </c>
      <c r="BJ19" s="84">
        <v>3199720</v>
      </c>
      <c r="BK19" s="84">
        <v>2744210</v>
      </c>
      <c r="BM19" s="85">
        <v>540</v>
      </c>
      <c r="BN19" s="85">
        <v>4</v>
      </c>
      <c r="BO19" s="84">
        <v>3216780</v>
      </c>
      <c r="BP19" s="84">
        <v>21410</v>
      </c>
      <c r="BQ19" s="85">
        <v>0</v>
      </c>
      <c r="BR19" s="85">
        <v>0</v>
      </c>
      <c r="BS19" s="85">
        <v>0</v>
      </c>
      <c r="BT19" s="84">
        <v>3216780</v>
      </c>
      <c r="BV19" s="85">
        <v>540</v>
      </c>
      <c r="BW19" s="85">
        <v>5</v>
      </c>
      <c r="BX19" s="84">
        <v>3402260</v>
      </c>
      <c r="BY19" s="84">
        <v>22350</v>
      </c>
      <c r="BZ19" s="85">
        <v>0</v>
      </c>
      <c r="CA19" s="85">
        <v>0</v>
      </c>
      <c r="CB19" s="85">
        <v>0</v>
      </c>
      <c r="CC19" s="84">
        <v>3402260</v>
      </c>
      <c r="CE19" s="85">
        <v>541</v>
      </c>
      <c r="CF19" s="85">
        <v>6</v>
      </c>
      <c r="CG19" s="84">
        <v>9650160</v>
      </c>
      <c r="CH19" s="84">
        <v>563120</v>
      </c>
      <c r="CI19" s="84">
        <v>503490</v>
      </c>
      <c r="CJ19" s="85">
        <v>0</v>
      </c>
      <c r="CK19" s="84">
        <v>537340</v>
      </c>
      <c r="CL19" s="84">
        <v>9112820</v>
      </c>
      <c r="CN19" s="85">
        <v>541</v>
      </c>
      <c r="CO19" s="85">
        <v>6</v>
      </c>
      <c r="CP19" s="84">
        <v>9188300</v>
      </c>
      <c r="CQ19" s="84">
        <v>579950</v>
      </c>
      <c r="CR19" s="84">
        <v>518510</v>
      </c>
      <c r="CS19" s="85">
        <v>0</v>
      </c>
      <c r="CT19" s="84">
        <v>528120</v>
      </c>
      <c r="CU19" s="84">
        <v>8660180</v>
      </c>
      <c r="CW19" s="85">
        <v>541</v>
      </c>
      <c r="CX19" s="85">
        <v>7</v>
      </c>
      <c r="CY19" s="84">
        <v>9209810</v>
      </c>
      <c r="CZ19" s="84">
        <v>597610</v>
      </c>
      <c r="DA19" s="84">
        <v>533970</v>
      </c>
      <c r="DB19" s="85">
        <v>0</v>
      </c>
      <c r="DC19" s="84">
        <v>467860</v>
      </c>
      <c r="DD19" s="84">
        <v>8741950</v>
      </c>
      <c r="DF19" s="96">
        <v>541</v>
      </c>
      <c r="DG19" s="96">
        <v>5</v>
      </c>
      <c r="DH19" s="97">
        <v>7141420</v>
      </c>
      <c r="DI19" s="97">
        <v>518280</v>
      </c>
      <c r="DJ19" s="97">
        <v>469330</v>
      </c>
      <c r="DK19" s="85">
        <v>0</v>
      </c>
      <c r="DL19" s="84">
        <v>385890</v>
      </c>
      <c r="DM19" s="84">
        <v>6755530</v>
      </c>
      <c r="DO19" s="124" t="s">
        <v>92</v>
      </c>
      <c r="DP19" s="88">
        <v>1</v>
      </c>
      <c r="DQ19" s="87">
        <v>200590</v>
      </c>
      <c r="DR19" s="87">
        <v>2010</v>
      </c>
      <c r="DS19" s="88">
        <v>0</v>
      </c>
      <c r="DT19" s="88">
        <v>0</v>
      </c>
      <c r="DU19" s="88">
        <v>0</v>
      </c>
      <c r="DV19" s="87">
        <v>200590</v>
      </c>
      <c r="DX19" s="124" t="s">
        <v>92</v>
      </c>
      <c r="DY19" s="88">
        <v>1</v>
      </c>
      <c r="DZ19" s="87">
        <v>227950</v>
      </c>
      <c r="EA19" s="87">
        <v>1990</v>
      </c>
      <c r="EB19" s="88">
        <v>0</v>
      </c>
      <c r="EC19" s="88">
        <v>0</v>
      </c>
      <c r="ED19" s="88">
        <v>0</v>
      </c>
      <c r="EE19" s="87">
        <v>227950</v>
      </c>
      <c r="EG19" s="129" t="s">
        <v>102</v>
      </c>
      <c r="EH19" s="130">
        <v>1</v>
      </c>
      <c r="EI19" s="131">
        <v>222160</v>
      </c>
      <c r="EJ19" s="131">
        <v>47850</v>
      </c>
      <c r="EK19" s="131">
        <v>47850</v>
      </c>
      <c r="EL19" s="130">
        <v>0</v>
      </c>
      <c r="EM19" s="130">
        <v>0</v>
      </c>
      <c r="EN19" s="131">
        <v>222160</v>
      </c>
      <c r="EP19" s="129" t="s">
        <v>102</v>
      </c>
      <c r="EQ19" s="130">
        <v>1</v>
      </c>
      <c r="ER19" s="131">
        <v>222160</v>
      </c>
      <c r="ES19" s="131">
        <v>49280</v>
      </c>
      <c r="ET19" s="131">
        <v>49280</v>
      </c>
      <c r="EU19" s="130">
        <v>0</v>
      </c>
      <c r="EV19" s="130">
        <v>0</v>
      </c>
      <c r="EW19" s="131">
        <v>222160</v>
      </c>
      <c r="EY19" s="129" t="s">
        <v>102</v>
      </c>
      <c r="EZ19" s="130">
        <v>1</v>
      </c>
      <c r="FA19" s="131">
        <v>222160</v>
      </c>
      <c r="FB19" s="131">
        <v>50750</v>
      </c>
      <c r="FC19" s="131">
        <v>50750</v>
      </c>
      <c r="FD19" s="130">
        <v>0</v>
      </c>
      <c r="FE19" s="130">
        <v>0</v>
      </c>
      <c r="FF19" s="131">
        <v>222160</v>
      </c>
      <c r="FH19" s="129" t="s">
        <v>92</v>
      </c>
      <c r="FI19" s="130">
        <v>1</v>
      </c>
      <c r="FJ19" s="131">
        <v>93000</v>
      </c>
      <c r="FK19" s="131">
        <v>2180</v>
      </c>
      <c r="FL19" s="130">
        <v>0</v>
      </c>
      <c r="FM19" s="130">
        <v>0</v>
      </c>
      <c r="FN19" s="130">
        <v>0</v>
      </c>
      <c r="FO19" s="131">
        <v>93000</v>
      </c>
      <c r="FQ19" s="129" t="s">
        <v>92</v>
      </c>
      <c r="FR19" s="130">
        <v>1</v>
      </c>
      <c r="FS19" s="131">
        <v>93000</v>
      </c>
      <c r="FT19" s="131">
        <v>2310</v>
      </c>
      <c r="FU19" s="130">
        <v>0</v>
      </c>
      <c r="FV19" s="130">
        <v>0</v>
      </c>
      <c r="FW19" s="130">
        <v>0</v>
      </c>
      <c r="FX19" s="131">
        <v>93000</v>
      </c>
      <c r="FZ19" s="129" t="s">
        <v>92</v>
      </c>
      <c r="GA19" s="130">
        <v>1</v>
      </c>
      <c r="GB19" s="131">
        <v>93000</v>
      </c>
      <c r="GC19" s="131">
        <v>2380</v>
      </c>
      <c r="GD19" s="130">
        <v>0</v>
      </c>
      <c r="GE19" s="130">
        <v>0</v>
      </c>
      <c r="GF19" s="130">
        <v>0</v>
      </c>
      <c r="GG19" s="131">
        <v>93000</v>
      </c>
    </row>
    <row r="20" spans="1:189" x14ac:dyDescent="0.25">
      <c r="A20" s="90" t="s">
        <v>142</v>
      </c>
      <c r="B20" s="96">
        <v>701</v>
      </c>
      <c r="C20" s="96">
        <v>6</v>
      </c>
      <c r="D20" s="97">
        <v>3723770</v>
      </c>
      <c r="E20" s="97">
        <v>3001080</v>
      </c>
      <c r="F20" s="97">
        <v>3001080</v>
      </c>
      <c r="G20" s="96">
        <v>0</v>
      </c>
      <c r="H20" s="97">
        <v>3285380</v>
      </c>
      <c r="I20" s="97">
        <v>438390</v>
      </c>
      <c r="K20" s="85">
        <v>701</v>
      </c>
      <c r="L20" s="85">
        <v>6</v>
      </c>
      <c r="M20" s="84">
        <v>3989390</v>
      </c>
      <c r="N20" s="84">
        <v>3375400</v>
      </c>
      <c r="O20" s="84">
        <v>3375400</v>
      </c>
      <c r="P20" s="85">
        <v>0</v>
      </c>
      <c r="Q20" s="84">
        <v>3542230</v>
      </c>
      <c r="R20" s="84">
        <v>447160</v>
      </c>
      <c r="T20" s="85">
        <v>541</v>
      </c>
      <c r="U20" s="85">
        <v>8</v>
      </c>
      <c r="V20" s="84">
        <v>3817430</v>
      </c>
      <c r="W20" s="84">
        <v>443690</v>
      </c>
      <c r="X20" s="84">
        <v>379110</v>
      </c>
      <c r="Y20" s="85">
        <v>0</v>
      </c>
      <c r="Z20" s="84">
        <v>353360</v>
      </c>
      <c r="AA20" s="84">
        <v>3464070</v>
      </c>
      <c r="AC20" s="85">
        <v>541</v>
      </c>
      <c r="AD20" s="85">
        <v>7</v>
      </c>
      <c r="AE20" s="84">
        <v>3924680</v>
      </c>
      <c r="AF20" s="84">
        <v>454800</v>
      </c>
      <c r="AG20" s="84">
        <v>388730</v>
      </c>
      <c r="AH20" s="85">
        <v>0</v>
      </c>
      <c r="AI20" s="84">
        <v>363560</v>
      </c>
      <c r="AJ20" s="84">
        <v>3561120</v>
      </c>
      <c r="AL20" s="85">
        <v>540</v>
      </c>
      <c r="AM20" s="85">
        <v>4</v>
      </c>
      <c r="AN20" s="84">
        <v>1235140</v>
      </c>
      <c r="AO20" s="84">
        <v>19590</v>
      </c>
      <c r="AP20" s="85">
        <v>0</v>
      </c>
      <c r="AQ20" s="85">
        <v>0</v>
      </c>
      <c r="AR20" s="85">
        <v>0</v>
      </c>
      <c r="AS20" s="84">
        <v>1235140</v>
      </c>
      <c r="AU20" s="85">
        <v>540</v>
      </c>
      <c r="AV20" s="85">
        <v>4</v>
      </c>
      <c r="AW20" s="84">
        <v>2134180</v>
      </c>
      <c r="AX20" s="84">
        <v>20170</v>
      </c>
      <c r="AY20" s="85">
        <v>0</v>
      </c>
      <c r="AZ20" s="85">
        <v>0</v>
      </c>
      <c r="BA20" s="85">
        <v>0</v>
      </c>
      <c r="BB20" s="84">
        <v>2134180</v>
      </c>
      <c r="BD20" s="85">
        <v>540</v>
      </c>
      <c r="BE20" s="85">
        <v>4</v>
      </c>
      <c r="BF20" s="84">
        <v>2342910</v>
      </c>
      <c r="BG20" s="84">
        <v>20780</v>
      </c>
      <c r="BH20" s="85">
        <v>0</v>
      </c>
      <c r="BI20" s="85">
        <v>0</v>
      </c>
      <c r="BJ20" s="85">
        <v>0</v>
      </c>
      <c r="BK20" s="84">
        <v>2342910</v>
      </c>
      <c r="BM20" s="85">
        <v>541</v>
      </c>
      <c r="BN20" s="85">
        <v>7</v>
      </c>
      <c r="BO20" s="84">
        <v>9428000</v>
      </c>
      <c r="BP20" s="84">
        <v>531200</v>
      </c>
      <c r="BQ20" s="84">
        <v>474770</v>
      </c>
      <c r="BR20" s="85">
        <v>0</v>
      </c>
      <c r="BS20" s="84">
        <v>544040</v>
      </c>
      <c r="BT20" s="84">
        <v>8883960</v>
      </c>
      <c r="BV20" s="85">
        <v>541</v>
      </c>
      <c r="BW20" s="85">
        <v>6</v>
      </c>
      <c r="BX20" s="84">
        <v>9683280</v>
      </c>
      <c r="BY20" s="84">
        <v>546790</v>
      </c>
      <c r="BZ20" s="84">
        <v>488920</v>
      </c>
      <c r="CA20" s="85">
        <v>0</v>
      </c>
      <c r="CB20" s="84">
        <v>573750</v>
      </c>
      <c r="CC20" s="84">
        <v>9109530</v>
      </c>
      <c r="CE20" s="85">
        <v>701</v>
      </c>
      <c r="CF20" s="85">
        <v>6</v>
      </c>
      <c r="CG20" s="84">
        <v>6730240</v>
      </c>
      <c r="CH20" s="84">
        <v>4289870</v>
      </c>
      <c r="CI20" s="84">
        <v>4289870</v>
      </c>
      <c r="CJ20" s="85">
        <v>0</v>
      </c>
      <c r="CK20" s="84">
        <v>5687860</v>
      </c>
      <c r="CL20" s="84">
        <v>1042380</v>
      </c>
      <c r="CN20" s="85">
        <v>701</v>
      </c>
      <c r="CO20" s="85">
        <v>6</v>
      </c>
      <c r="CP20" s="84">
        <v>5775670</v>
      </c>
      <c r="CQ20" s="84">
        <v>4418530</v>
      </c>
      <c r="CR20" s="84">
        <v>4418530</v>
      </c>
      <c r="CS20" s="85">
        <v>0</v>
      </c>
      <c r="CT20" s="84">
        <v>4733290</v>
      </c>
      <c r="CU20" s="84">
        <v>1042380</v>
      </c>
      <c r="CW20" s="85">
        <v>551</v>
      </c>
      <c r="CX20" s="85">
        <v>1</v>
      </c>
      <c r="CY20" s="84">
        <v>253270</v>
      </c>
      <c r="CZ20" s="84">
        <v>1960</v>
      </c>
      <c r="DA20" s="85">
        <v>0</v>
      </c>
      <c r="DB20" s="85">
        <v>0</v>
      </c>
      <c r="DC20" s="85">
        <v>0</v>
      </c>
      <c r="DD20" s="84">
        <v>253270</v>
      </c>
      <c r="DF20" s="96">
        <v>551</v>
      </c>
      <c r="DG20" s="96">
        <v>1</v>
      </c>
      <c r="DH20" s="97">
        <v>253270</v>
      </c>
      <c r="DI20" s="97">
        <v>1950</v>
      </c>
      <c r="DJ20" s="96">
        <v>0</v>
      </c>
      <c r="DK20" s="85">
        <v>0</v>
      </c>
      <c r="DL20" s="85">
        <v>0</v>
      </c>
      <c r="DM20" s="84">
        <v>253270</v>
      </c>
      <c r="DO20" s="124" t="s">
        <v>93</v>
      </c>
      <c r="DP20" s="88">
        <v>8</v>
      </c>
      <c r="DQ20" s="87">
        <v>7294500</v>
      </c>
      <c r="DR20" s="87">
        <v>5137800</v>
      </c>
      <c r="DS20" s="87">
        <v>5137800</v>
      </c>
      <c r="DT20" s="88">
        <v>0</v>
      </c>
      <c r="DU20" s="87">
        <v>5924320</v>
      </c>
      <c r="DV20" s="87">
        <v>1370180</v>
      </c>
      <c r="DX20" s="124" t="s">
        <v>93</v>
      </c>
      <c r="DY20" s="88">
        <v>6</v>
      </c>
      <c r="DZ20" s="87">
        <v>6428720</v>
      </c>
      <c r="EA20" s="87">
        <v>4972980</v>
      </c>
      <c r="EB20" s="87">
        <v>4972980</v>
      </c>
      <c r="EC20" s="88">
        <v>0</v>
      </c>
      <c r="ED20" s="87">
        <v>5386340</v>
      </c>
      <c r="EE20" s="87">
        <v>1042380</v>
      </c>
      <c r="EG20" s="129" t="s">
        <v>93</v>
      </c>
      <c r="EH20" s="130">
        <v>6</v>
      </c>
      <c r="EI20" s="131">
        <v>6233150</v>
      </c>
      <c r="EJ20" s="131">
        <v>5114680</v>
      </c>
      <c r="EK20" s="131">
        <v>5122140</v>
      </c>
      <c r="EL20" s="130">
        <v>0</v>
      </c>
      <c r="EM20" s="131">
        <v>5190420</v>
      </c>
      <c r="EN20" s="131">
        <v>1042730</v>
      </c>
      <c r="EP20" s="129" t="s">
        <v>93</v>
      </c>
      <c r="EQ20" s="130">
        <v>6</v>
      </c>
      <c r="ER20" s="131">
        <v>6697980</v>
      </c>
      <c r="ES20" s="131">
        <v>5268830</v>
      </c>
      <c r="ET20" s="131">
        <v>5268830</v>
      </c>
      <c r="EU20" s="130">
        <v>0</v>
      </c>
      <c r="EV20" s="131">
        <v>5655250</v>
      </c>
      <c r="EW20" s="131">
        <v>1042730</v>
      </c>
      <c r="EY20" s="129" t="s">
        <v>93</v>
      </c>
      <c r="EZ20" s="130">
        <v>6</v>
      </c>
      <c r="FA20" s="131">
        <v>7317430</v>
      </c>
      <c r="FB20" s="131">
        <v>5426870</v>
      </c>
      <c r="FC20" s="131">
        <v>5426870</v>
      </c>
      <c r="FD20" s="130">
        <v>0</v>
      </c>
      <c r="FE20" s="131">
        <v>6274700</v>
      </c>
      <c r="FF20" s="131">
        <v>1042730</v>
      </c>
      <c r="FH20" s="129" t="s">
        <v>102</v>
      </c>
      <c r="FI20" s="130">
        <v>1</v>
      </c>
      <c r="FJ20" s="131">
        <v>222160</v>
      </c>
      <c r="FK20" s="131">
        <v>52270</v>
      </c>
      <c r="FL20" s="131">
        <v>52270</v>
      </c>
      <c r="FM20" s="130">
        <v>0</v>
      </c>
      <c r="FN20" s="130">
        <v>0</v>
      </c>
      <c r="FO20" s="131">
        <v>222160</v>
      </c>
      <c r="FQ20" s="129" t="s">
        <v>102</v>
      </c>
      <c r="FR20" s="130">
        <v>1</v>
      </c>
      <c r="FS20" s="131">
        <v>199940</v>
      </c>
      <c r="FT20" s="131">
        <v>53830</v>
      </c>
      <c r="FU20" s="131">
        <v>53830</v>
      </c>
      <c r="FV20" s="130">
        <v>0</v>
      </c>
      <c r="FW20" s="130">
        <v>0</v>
      </c>
      <c r="FX20" s="131">
        <v>199940</v>
      </c>
      <c r="FZ20" s="129" t="s">
        <v>102</v>
      </c>
      <c r="GA20" s="130">
        <v>1</v>
      </c>
      <c r="GB20" s="131">
        <v>199940</v>
      </c>
      <c r="GC20" s="131">
        <v>55440</v>
      </c>
      <c r="GD20" s="131">
        <v>55440</v>
      </c>
      <c r="GE20" s="130">
        <v>0</v>
      </c>
      <c r="GF20" s="130">
        <v>0</v>
      </c>
      <c r="GG20" s="131">
        <v>199940</v>
      </c>
    </row>
    <row r="21" spans="1:189" x14ac:dyDescent="0.25">
      <c r="A21" s="90" t="s">
        <v>140</v>
      </c>
      <c r="B21" s="96" t="s">
        <v>38</v>
      </c>
      <c r="C21" s="96">
        <v>2</v>
      </c>
      <c r="D21" s="97">
        <v>1213570</v>
      </c>
      <c r="E21" s="96">
        <v>0</v>
      </c>
      <c r="F21" s="96">
        <v>0</v>
      </c>
      <c r="G21" s="97">
        <v>1213570</v>
      </c>
      <c r="H21" s="97">
        <v>1009910</v>
      </c>
      <c r="I21" s="97">
        <v>203660</v>
      </c>
      <c r="K21" s="85" t="s">
        <v>38</v>
      </c>
      <c r="L21" s="85">
        <v>2</v>
      </c>
      <c r="M21" s="84">
        <v>1274260</v>
      </c>
      <c r="N21" s="85">
        <v>0</v>
      </c>
      <c r="O21" s="85">
        <v>0</v>
      </c>
      <c r="P21" s="84">
        <v>1274260</v>
      </c>
      <c r="Q21" s="84">
        <v>1060420</v>
      </c>
      <c r="R21" s="84">
        <v>213840</v>
      </c>
      <c r="T21" s="85">
        <v>641</v>
      </c>
      <c r="U21" s="85">
        <v>1</v>
      </c>
      <c r="V21" s="84">
        <v>186990</v>
      </c>
      <c r="W21" s="84">
        <v>8640</v>
      </c>
      <c r="X21" s="84">
        <v>8340</v>
      </c>
      <c r="Y21" s="85">
        <v>0</v>
      </c>
      <c r="Z21" s="84">
        <v>1070</v>
      </c>
      <c r="AA21" s="84">
        <v>185920</v>
      </c>
      <c r="AC21" s="85">
        <v>640</v>
      </c>
      <c r="AD21" s="85">
        <v>1</v>
      </c>
      <c r="AE21" s="84">
        <v>146760</v>
      </c>
      <c r="AF21" s="85">
        <v>230</v>
      </c>
      <c r="AG21" s="85">
        <v>0</v>
      </c>
      <c r="AH21" s="85">
        <v>0</v>
      </c>
      <c r="AI21" s="85">
        <v>0</v>
      </c>
      <c r="AJ21" s="84">
        <v>146760</v>
      </c>
      <c r="AL21" s="85">
        <v>541</v>
      </c>
      <c r="AM21" s="85">
        <v>7</v>
      </c>
      <c r="AN21" s="84">
        <v>3907840</v>
      </c>
      <c r="AO21" s="84">
        <v>467900</v>
      </c>
      <c r="AP21" s="84">
        <v>400310</v>
      </c>
      <c r="AQ21" s="85">
        <v>0</v>
      </c>
      <c r="AR21" s="84">
        <v>442850</v>
      </c>
      <c r="AS21" s="84">
        <v>3464990</v>
      </c>
      <c r="AU21" s="85">
        <v>541</v>
      </c>
      <c r="AV21" s="85">
        <v>7</v>
      </c>
      <c r="AW21" s="84">
        <v>6286800</v>
      </c>
      <c r="AX21" s="84">
        <v>481410</v>
      </c>
      <c r="AY21" s="84">
        <v>412240</v>
      </c>
      <c r="AZ21" s="85">
        <v>0</v>
      </c>
      <c r="BA21" s="84">
        <v>455310</v>
      </c>
      <c r="BB21" s="84">
        <v>5831490</v>
      </c>
      <c r="BD21" s="85">
        <v>541</v>
      </c>
      <c r="BE21" s="85">
        <v>7</v>
      </c>
      <c r="BF21" s="84">
        <v>6889290</v>
      </c>
      <c r="BG21" s="84">
        <v>515830</v>
      </c>
      <c r="BH21" s="84">
        <v>461040</v>
      </c>
      <c r="BI21" s="85">
        <v>0</v>
      </c>
      <c r="BJ21" s="84">
        <v>492950</v>
      </c>
      <c r="BK21" s="84">
        <v>6396340</v>
      </c>
      <c r="BM21" s="85">
        <v>701</v>
      </c>
      <c r="BN21" s="85">
        <v>4</v>
      </c>
      <c r="BO21" s="84">
        <v>3126980</v>
      </c>
      <c r="BP21" s="84">
        <v>2430440</v>
      </c>
      <c r="BQ21" s="84">
        <v>2430440</v>
      </c>
      <c r="BR21" s="85">
        <v>0</v>
      </c>
      <c r="BS21" s="84">
        <v>2772530</v>
      </c>
      <c r="BT21" s="84">
        <v>354450</v>
      </c>
      <c r="BV21" s="85">
        <v>701</v>
      </c>
      <c r="BW21" s="85">
        <v>4</v>
      </c>
      <c r="BX21" s="84">
        <v>3460130</v>
      </c>
      <c r="BY21" s="84">
        <v>2503340</v>
      </c>
      <c r="BZ21" s="84">
        <v>2503340</v>
      </c>
      <c r="CA21" s="85">
        <v>0</v>
      </c>
      <c r="CB21" s="84">
        <v>2869380</v>
      </c>
      <c r="CC21" s="84">
        <v>590750</v>
      </c>
      <c r="CE21" s="85">
        <v>707</v>
      </c>
      <c r="CF21" s="85">
        <v>1</v>
      </c>
      <c r="CG21" s="84">
        <v>2131990</v>
      </c>
      <c r="CH21" s="84">
        <v>1479880</v>
      </c>
      <c r="CI21" s="84">
        <v>1479880</v>
      </c>
      <c r="CJ21" s="85">
        <v>0</v>
      </c>
      <c r="CK21" s="84">
        <v>1497970</v>
      </c>
      <c r="CL21" s="84">
        <v>634020</v>
      </c>
      <c r="CN21" s="85">
        <v>707</v>
      </c>
      <c r="CO21" s="85">
        <v>1</v>
      </c>
      <c r="CP21" s="84">
        <v>2131990</v>
      </c>
      <c r="CQ21" s="84">
        <v>1524270</v>
      </c>
      <c r="CR21" s="84">
        <v>1524270</v>
      </c>
      <c r="CS21" s="85">
        <v>0</v>
      </c>
      <c r="CT21" s="84">
        <v>1497970</v>
      </c>
      <c r="CU21" s="84">
        <v>634020</v>
      </c>
      <c r="CW21" s="85">
        <v>701</v>
      </c>
      <c r="CX21" s="85">
        <v>6</v>
      </c>
      <c r="CY21" s="84">
        <v>6133800</v>
      </c>
      <c r="CZ21" s="84">
        <v>4551060</v>
      </c>
      <c r="DA21" s="84">
        <v>4551060</v>
      </c>
      <c r="DB21" s="85">
        <v>0</v>
      </c>
      <c r="DC21" s="84">
        <v>5091420</v>
      </c>
      <c r="DD21" s="84">
        <v>1042380</v>
      </c>
      <c r="DF21" s="96">
        <v>701</v>
      </c>
      <c r="DG21" s="96">
        <v>6</v>
      </c>
      <c r="DH21" s="97">
        <v>6183750</v>
      </c>
      <c r="DI21" s="97">
        <v>4687560</v>
      </c>
      <c r="DJ21" s="97">
        <v>4687560</v>
      </c>
      <c r="DK21" s="85">
        <v>0</v>
      </c>
      <c r="DL21" s="84">
        <v>5141370</v>
      </c>
      <c r="DM21" s="84">
        <v>1042380</v>
      </c>
      <c r="DO21" s="124" t="s">
        <v>94</v>
      </c>
      <c r="DP21" s="88">
        <v>1</v>
      </c>
      <c r="DQ21" s="87">
        <v>3454200</v>
      </c>
      <c r="DR21" s="87">
        <v>1665590</v>
      </c>
      <c r="DS21" s="87">
        <v>1665590</v>
      </c>
      <c r="DT21" s="88">
        <v>0</v>
      </c>
      <c r="DU21" s="87">
        <v>1260410</v>
      </c>
      <c r="DV21" s="87">
        <v>2193790</v>
      </c>
      <c r="DX21" s="124" t="s">
        <v>94</v>
      </c>
      <c r="DY21" s="88">
        <v>1</v>
      </c>
      <c r="DZ21" s="87">
        <v>3454200</v>
      </c>
      <c r="EA21" s="87">
        <v>1715550</v>
      </c>
      <c r="EB21" s="87">
        <v>1715550</v>
      </c>
      <c r="EC21" s="88">
        <v>0</v>
      </c>
      <c r="ED21" s="87">
        <v>1260410</v>
      </c>
      <c r="EE21" s="87">
        <v>2193790</v>
      </c>
      <c r="EG21" s="129" t="s">
        <v>94</v>
      </c>
      <c r="EH21" s="130">
        <v>1</v>
      </c>
      <c r="EI21" s="131">
        <v>3454200</v>
      </c>
      <c r="EJ21" s="131">
        <v>1767010</v>
      </c>
      <c r="EK21" s="131">
        <v>1767010</v>
      </c>
      <c r="EL21" s="130">
        <v>0</v>
      </c>
      <c r="EM21" s="131">
        <v>1260410</v>
      </c>
      <c r="EN21" s="131">
        <v>2193790</v>
      </c>
      <c r="EP21" s="129" t="s">
        <v>94</v>
      </c>
      <c r="EQ21" s="130">
        <v>1</v>
      </c>
      <c r="ER21" s="131">
        <v>3454200</v>
      </c>
      <c r="ES21" s="131">
        <v>1820020</v>
      </c>
      <c r="ET21" s="131">
        <v>1820020</v>
      </c>
      <c r="EU21" s="130">
        <v>0</v>
      </c>
      <c r="EV21" s="131">
        <v>1260410</v>
      </c>
      <c r="EW21" s="131">
        <v>2193790</v>
      </c>
      <c r="EY21" s="129" t="s">
        <v>94</v>
      </c>
      <c r="EZ21" s="130">
        <v>1</v>
      </c>
      <c r="FA21" s="131">
        <v>3454200</v>
      </c>
      <c r="FB21" s="131">
        <v>1874620</v>
      </c>
      <c r="FC21" s="131">
        <v>1874620</v>
      </c>
      <c r="FD21" s="130">
        <v>0</v>
      </c>
      <c r="FE21" s="131">
        <v>1260410</v>
      </c>
      <c r="FF21" s="131">
        <v>2193790</v>
      </c>
      <c r="FH21" s="129" t="s">
        <v>93</v>
      </c>
      <c r="FI21" s="130">
        <v>6</v>
      </c>
      <c r="FJ21" s="131">
        <v>7737050</v>
      </c>
      <c r="FK21" s="131">
        <v>5589650</v>
      </c>
      <c r="FL21" s="131">
        <v>5589650</v>
      </c>
      <c r="FM21" s="130">
        <v>0</v>
      </c>
      <c r="FN21" s="131">
        <v>6694320</v>
      </c>
      <c r="FO21" s="131">
        <v>1042730</v>
      </c>
      <c r="FQ21" s="129" t="s">
        <v>93</v>
      </c>
      <c r="FR21" s="130">
        <v>4</v>
      </c>
      <c r="FS21" s="131">
        <v>4380820</v>
      </c>
      <c r="FT21" s="131">
        <v>3457350</v>
      </c>
      <c r="FU21" s="131">
        <v>3457350</v>
      </c>
      <c r="FV21" s="130">
        <v>0</v>
      </c>
      <c r="FW21" s="131">
        <v>3848830</v>
      </c>
      <c r="FX21" s="131">
        <v>531990</v>
      </c>
      <c r="FZ21" s="129" t="s">
        <v>93</v>
      </c>
      <c r="GA21" s="130">
        <v>4</v>
      </c>
      <c r="GB21" s="131">
        <v>6305670</v>
      </c>
      <c r="GC21" s="131">
        <v>3561040</v>
      </c>
      <c r="GD21" s="131">
        <v>3561040</v>
      </c>
      <c r="GE21" s="130">
        <v>0</v>
      </c>
      <c r="GF21" s="131">
        <v>5773680</v>
      </c>
      <c r="GG21" s="131">
        <v>531990</v>
      </c>
    </row>
    <row r="22" spans="1:189" x14ac:dyDescent="0.25">
      <c r="B22" s="96" t="s">
        <v>39</v>
      </c>
      <c r="C22" s="96">
        <v>2</v>
      </c>
      <c r="D22" s="97">
        <v>1085010</v>
      </c>
      <c r="E22" s="96">
        <v>0</v>
      </c>
      <c r="F22" s="96">
        <v>0</v>
      </c>
      <c r="G22" s="97">
        <v>1085010</v>
      </c>
      <c r="H22" s="97">
        <v>775930</v>
      </c>
      <c r="I22" s="97">
        <v>309080</v>
      </c>
      <c r="K22" s="85" t="s">
        <v>39</v>
      </c>
      <c r="L22" s="85">
        <v>2</v>
      </c>
      <c r="M22" s="84">
        <v>1139250</v>
      </c>
      <c r="N22" s="85">
        <v>0</v>
      </c>
      <c r="O22" s="85">
        <v>0</v>
      </c>
      <c r="P22" s="84">
        <v>1139250</v>
      </c>
      <c r="Q22" s="84">
        <v>814720</v>
      </c>
      <c r="R22" s="84">
        <v>324530</v>
      </c>
      <c r="T22" s="85">
        <v>701</v>
      </c>
      <c r="U22" s="85">
        <v>4</v>
      </c>
      <c r="V22" s="84">
        <v>3117570</v>
      </c>
      <c r="W22" s="84">
        <v>2725380</v>
      </c>
      <c r="X22" s="84">
        <v>2725380</v>
      </c>
      <c r="Y22" s="85">
        <v>0</v>
      </c>
      <c r="Z22" s="84">
        <v>2794870</v>
      </c>
      <c r="AA22" s="84">
        <v>322700</v>
      </c>
      <c r="AC22" s="85">
        <v>641</v>
      </c>
      <c r="AD22" s="85">
        <v>1</v>
      </c>
      <c r="AE22" s="84">
        <v>17250</v>
      </c>
      <c r="AF22" s="84">
        <v>7000</v>
      </c>
      <c r="AG22" s="84">
        <v>8590</v>
      </c>
      <c r="AH22" s="85">
        <v>0</v>
      </c>
      <c r="AI22" s="84">
        <v>1100</v>
      </c>
      <c r="AJ22" s="84">
        <v>16150</v>
      </c>
      <c r="AL22" s="85">
        <v>701</v>
      </c>
      <c r="AM22" s="85">
        <v>5</v>
      </c>
      <c r="AN22" s="84">
        <v>3951700</v>
      </c>
      <c r="AO22" s="84">
        <v>3232100</v>
      </c>
      <c r="AP22" s="84">
        <v>3232100</v>
      </c>
      <c r="AQ22" s="85">
        <v>0</v>
      </c>
      <c r="AR22" s="84">
        <v>3484990</v>
      </c>
      <c r="AS22" s="84">
        <v>466710</v>
      </c>
      <c r="AU22" s="85">
        <v>701</v>
      </c>
      <c r="AV22" s="85">
        <v>4</v>
      </c>
      <c r="AW22" s="84">
        <v>2974800</v>
      </c>
      <c r="AX22" s="84">
        <v>2290950</v>
      </c>
      <c r="AY22" s="84">
        <v>2290950</v>
      </c>
      <c r="AZ22" s="85">
        <v>0</v>
      </c>
      <c r="BA22" s="84">
        <v>2620350</v>
      </c>
      <c r="BB22" s="84">
        <v>354450</v>
      </c>
      <c r="BD22" s="85">
        <v>701</v>
      </c>
      <c r="BE22" s="85">
        <v>4</v>
      </c>
      <c r="BF22" s="84">
        <v>3368060</v>
      </c>
      <c r="BG22" s="84">
        <v>2359670</v>
      </c>
      <c r="BH22" s="84">
        <v>2359670</v>
      </c>
      <c r="BI22" s="85">
        <v>0</v>
      </c>
      <c r="BJ22" s="84">
        <v>3013610</v>
      </c>
      <c r="BK22" s="84">
        <v>354450</v>
      </c>
      <c r="BM22" s="85">
        <v>781</v>
      </c>
      <c r="BN22" s="85">
        <v>2</v>
      </c>
      <c r="BO22" s="84">
        <v>1011330</v>
      </c>
      <c r="BP22" s="84">
        <v>259370</v>
      </c>
      <c r="BQ22" s="84">
        <v>259370</v>
      </c>
      <c r="BR22" s="85">
        <v>0</v>
      </c>
      <c r="BS22" s="84">
        <v>870700</v>
      </c>
      <c r="BT22" s="84">
        <v>140630</v>
      </c>
      <c r="BV22" s="85">
        <v>781</v>
      </c>
      <c r="BW22" s="85">
        <v>2</v>
      </c>
      <c r="BX22" s="84">
        <v>1011330</v>
      </c>
      <c r="BY22" s="84">
        <v>267140</v>
      </c>
      <c r="BZ22" s="84">
        <v>267140</v>
      </c>
      <c r="CA22" s="85">
        <v>0</v>
      </c>
      <c r="CB22" s="84">
        <v>870700</v>
      </c>
      <c r="CC22" s="84">
        <v>140630</v>
      </c>
      <c r="CE22" s="85">
        <v>781</v>
      </c>
      <c r="CF22" s="85">
        <v>2</v>
      </c>
      <c r="CG22" s="84">
        <v>1110500</v>
      </c>
      <c r="CH22" s="84">
        <v>275150</v>
      </c>
      <c r="CI22" s="84">
        <v>275150</v>
      </c>
      <c r="CJ22" s="85">
        <v>0</v>
      </c>
      <c r="CK22" s="84">
        <v>969870</v>
      </c>
      <c r="CL22" s="84">
        <v>140630</v>
      </c>
      <c r="CN22" s="85">
        <v>781</v>
      </c>
      <c r="CO22" s="85">
        <v>2</v>
      </c>
      <c r="CP22" s="84">
        <v>1011330</v>
      </c>
      <c r="CQ22" s="84">
        <v>283400</v>
      </c>
      <c r="CR22" s="84">
        <v>283400</v>
      </c>
      <c r="CS22" s="85">
        <v>0</v>
      </c>
      <c r="CT22" s="84">
        <v>870700</v>
      </c>
      <c r="CU22" s="84">
        <v>140630</v>
      </c>
      <c r="CW22" s="85">
        <v>707</v>
      </c>
      <c r="CX22" s="85">
        <v>1</v>
      </c>
      <c r="CY22" s="84">
        <v>2131990</v>
      </c>
      <c r="CZ22" s="84">
        <v>1569990</v>
      </c>
      <c r="DA22" s="84">
        <v>1569990</v>
      </c>
      <c r="DB22" s="85">
        <v>0</v>
      </c>
      <c r="DC22" s="84">
        <v>1497970</v>
      </c>
      <c r="DD22" s="84">
        <v>634020</v>
      </c>
      <c r="DF22" s="96">
        <v>707</v>
      </c>
      <c r="DG22" s="96">
        <v>1</v>
      </c>
      <c r="DH22" s="97">
        <v>2462710</v>
      </c>
      <c r="DI22" s="97">
        <v>1617080</v>
      </c>
      <c r="DJ22" s="97">
        <v>1617080</v>
      </c>
      <c r="DK22" s="85">
        <v>0</v>
      </c>
      <c r="DL22" s="84">
        <v>1365480</v>
      </c>
      <c r="DM22" s="84">
        <v>1097230</v>
      </c>
      <c r="DO22" s="124" t="s">
        <v>38</v>
      </c>
      <c r="DP22" s="88">
        <v>2</v>
      </c>
      <c r="DQ22" s="87">
        <v>1882690</v>
      </c>
      <c r="DR22" s="88">
        <v>0</v>
      </c>
      <c r="DS22" s="88">
        <v>0</v>
      </c>
      <c r="DT22" s="87">
        <v>1882690</v>
      </c>
      <c r="DU22" s="87">
        <v>1414970</v>
      </c>
      <c r="DV22" s="87">
        <v>467720</v>
      </c>
      <c r="DX22" s="124" t="s">
        <v>99</v>
      </c>
      <c r="DY22" s="88">
        <v>2</v>
      </c>
      <c r="DZ22" s="87">
        <v>1011330</v>
      </c>
      <c r="EA22" s="87">
        <v>318920</v>
      </c>
      <c r="EB22" s="87">
        <v>318920</v>
      </c>
      <c r="EC22" s="88">
        <v>0</v>
      </c>
      <c r="ED22" s="87">
        <v>683530</v>
      </c>
      <c r="EE22" s="87">
        <v>327800</v>
      </c>
      <c r="EG22" s="129" t="s">
        <v>99</v>
      </c>
      <c r="EH22" s="130">
        <v>2</v>
      </c>
      <c r="EI22" s="131">
        <v>1011330</v>
      </c>
      <c r="EJ22" s="131">
        <v>328480</v>
      </c>
      <c r="EK22" s="131">
        <v>328480</v>
      </c>
      <c r="EL22" s="130">
        <v>0</v>
      </c>
      <c r="EM22" s="131">
        <v>683530</v>
      </c>
      <c r="EN22" s="131">
        <v>327800</v>
      </c>
      <c r="EP22" s="129" t="s">
        <v>99</v>
      </c>
      <c r="EQ22" s="130">
        <v>2</v>
      </c>
      <c r="ER22" s="131">
        <v>1011330</v>
      </c>
      <c r="ES22" s="131">
        <v>338330</v>
      </c>
      <c r="ET22" s="131">
        <v>338330</v>
      </c>
      <c r="EU22" s="130">
        <v>0</v>
      </c>
      <c r="EV22" s="131">
        <v>683530</v>
      </c>
      <c r="EW22" s="131">
        <v>327800</v>
      </c>
      <c r="EY22" s="129" t="s">
        <v>99</v>
      </c>
      <c r="EZ22" s="130">
        <v>2</v>
      </c>
      <c r="FA22" s="131">
        <v>1011330</v>
      </c>
      <c r="FB22" s="131">
        <v>348470</v>
      </c>
      <c r="FC22" s="131">
        <v>348470</v>
      </c>
      <c r="FD22" s="130">
        <v>0</v>
      </c>
      <c r="FE22" s="131">
        <v>683530</v>
      </c>
      <c r="FF22" s="131">
        <v>327800</v>
      </c>
      <c r="FH22" s="129" t="s">
        <v>94</v>
      </c>
      <c r="FI22" s="130">
        <v>1</v>
      </c>
      <c r="FJ22" s="131">
        <v>3454200</v>
      </c>
      <c r="FK22" s="131">
        <v>1930850</v>
      </c>
      <c r="FL22" s="131">
        <v>1930850</v>
      </c>
      <c r="FM22" s="130">
        <v>0</v>
      </c>
      <c r="FN22" s="131">
        <v>1260410</v>
      </c>
      <c r="FO22" s="131">
        <v>2193790</v>
      </c>
      <c r="FQ22" s="129" t="s">
        <v>94</v>
      </c>
      <c r="FR22" s="130">
        <v>1</v>
      </c>
      <c r="FS22" s="131">
        <v>3454200</v>
      </c>
      <c r="FT22" s="131">
        <v>1988770</v>
      </c>
      <c r="FU22" s="131">
        <v>1988770</v>
      </c>
      <c r="FV22" s="130">
        <v>0</v>
      </c>
      <c r="FW22" s="131">
        <v>1479790</v>
      </c>
      <c r="FX22" s="131">
        <v>1974410</v>
      </c>
      <c r="FZ22" s="129" t="s">
        <v>94</v>
      </c>
      <c r="GA22" s="130">
        <v>1</v>
      </c>
      <c r="GB22" s="131">
        <v>3454200</v>
      </c>
      <c r="GC22" s="131">
        <v>2048430</v>
      </c>
      <c r="GD22" s="131">
        <v>2048430</v>
      </c>
      <c r="GE22" s="130">
        <v>0</v>
      </c>
      <c r="GF22" s="131">
        <v>1479790</v>
      </c>
      <c r="GG22" s="131">
        <v>1974410</v>
      </c>
    </row>
    <row r="23" spans="1:189" x14ac:dyDescent="0.25">
      <c r="A23" s="122" t="s">
        <v>79</v>
      </c>
      <c r="B23" s="96" t="s">
        <v>40</v>
      </c>
      <c r="C23" s="96">
        <v>1</v>
      </c>
      <c r="D23" s="97">
        <v>350140</v>
      </c>
      <c r="E23" s="96">
        <v>0</v>
      </c>
      <c r="F23" s="96">
        <v>0</v>
      </c>
      <c r="G23" s="97">
        <v>350140</v>
      </c>
      <c r="H23" s="97">
        <v>244710</v>
      </c>
      <c r="I23" s="97">
        <v>105430</v>
      </c>
      <c r="K23" s="85" t="s">
        <v>40</v>
      </c>
      <c r="L23" s="85">
        <v>1</v>
      </c>
      <c r="M23" s="84">
        <v>471490</v>
      </c>
      <c r="N23" s="85">
        <v>0</v>
      </c>
      <c r="O23" s="85">
        <v>0</v>
      </c>
      <c r="P23" s="84">
        <v>471490</v>
      </c>
      <c r="Q23" s="84">
        <v>360790</v>
      </c>
      <c r="R23" s="84">
        <v>110700</v>
      </c>
      <c r="T23" s="85">
        <v>781</v>
      </c>
      <c r="U23" s="85">
        <v>2</v>
      </c>
      <c r="V23" s="84">
        <v>991520</v>
      </c>
      <c r="W23" s="84">
        <v>223770</v>
      </c>
      <c r="X23" s="84">
        <v>223770</v>
      </c>
      <c r="Y23" s="85">
        <v>0</v>
      </c>
      <c r="Z23" s="84">
        <v>853640</v>
      </c>
      <c r="AA23" s="84">
        <v>137880</v>
      </c>
      <c r="AC23" s="85">
        <v>701</v>
      </c>
      <c r="AD23" s="85">
        <v>5</v>
      </c>
      <c r="AE23" s="84">
        <v>3350710</v>
      </c>
      <c r="AF23" s="84">
        <v>2937720</v>
      </c>
      <c r="AG23" s="84">
        <v>2937720</v>
      </c>
      <c r="AH23" s="85">
        <v>0</v>
      </c>
      <c r="AI23" s="84">
        <v>2927840</v>
      </c>
      <c r="AJ23" s="84">
        <v>422870</v>
      </c>
      <c r="AL23" s="85">
        <v>781</v>
      </c>
      <c r="AM23" s="85">
        <v>2</v>
      </c>
      <c r="AN23" s="84">
        <v>1011330</v>
      </c>
      <c r="AO23" s="84">
        <v>237380</v>
      </c>
      <c r="AP23" s="84">
        <v>237380</v>
      </c>
      <c r="AQ23" s="85">
        <v>0</v>
      </c>
      <c r="AR23" s="84">
        <v>870700</v>
      </c>
      <c r="AS23" s="84">
        <v>140630</v>
      </c>
      <c r="AU23" s="85">
        <v>781</v>
      </c>
      <c r="AV23" s="85">
        <v>2</v>
      </c>
      <c r="AW23" s="84">
        <v>1011330</v>
      </c>
      <c r="AX23" s="84">
        <v>244490</v>
      </c>
      <c r="AY23" s="84">
        <v>244490</v>
      </c>
      <c r="AZ23" s="85">
        <v>0</v>
      </c>
      <c r="BA23" s="84">
        <v>870700</v>
      </c>
      <c r="BB23" s="84">
        <v>140630</v>
      </c>
      <c r="BD23" s="85">
        <v>781</v>
      </c>
      <c r="BE23" s="85">
        <v>2</v>
      </c>
      <c r="BF23" s="84">
        <v>1011330</v>
      </c>
      <c r="BG23" s="84">
        <v>251820</v>
      </c>
      <c r="BH23" s="84">
        <v>251820</v>
      </c>
      <c r="BI23" s="85">
        <v>0</v>
      </c>
      <c r="BJ23" s="84">
        <v>870700</v>
      </c>
      <c r="BK23" s="84">
        <v>140630</v>
      </c>
      <c r="BM23" s="85" t="s">
        <v>38</v>
      </c>
      <c r="BN23" s="85">
        <v>2</v>
      </c>
      <c r="BO23" s="84">
        <v>1708240</v>
      </c>
      <c r="BP23" s="85">
        <v>0</v>
      </c>
      <c r="BQ23" s="85">
        <v>0</v>
      </c>
      <c r="BR23" s="84">
        <v>1708240</v>
      </c>
      <c r="BS23" s="84">
        <v>1414970</v>
      </c>
      <c r="BT23" s="84">
        <v>293270</v>
      </c>
      <c r="BV23" s="85" t="s">
        <v>38</v>
      </c>
      <c r="BW23" s="85">
        <v>2</v>
      </c>
      <c r="BX23" s="84">
        <v>1708240</v>
      </c>
      <c r="BY23" s="85">
        <v>0</v>
      </c>
      <c r="BZ23" s="85">
        <v>0</v>
      </c>
      <c r="CA23" s="84">
        <v>1708240</v>
      </c>
      <c r="CB23" s="84">
        <v>1414970</v>
      </c>
      <c r="CC23" s="84">
        <v>293270</v>
      </c>
      <c r="CE23" s="85" t="s">
        <v>38</v>
      </c>
      <c r="CF23" s="85">
        <v>2</v>
      </c>
      <c r="CG23" s="84">
        <v>1708240</v>
      </c>
      <c r="CH23" s="85">
        <v>0</v>
      </c>
      <c r="CI23" s="85">
        <v>0</v>
      </c>
      <c r="CJ23" s="84">
        <v>1708240</v>
      </c>
      <c r="CK23" s="84">
        <v>1414970</v>
      </c>
      <c r="CL23" s="84">
        <v>293270</v>
      </c>
      <c r="CN23" s="85" t="s">
        <v>38</v>
      </c>
      <c r="CO23" s="85">
        <v>2</v>
      </c>
      <c r="CP23" s="84">
        <v>1708240</v>
      </c>
      <c r="CQ23" s="85">
        <v>0</v>
      </c>
      <c r="CR23" s="85">
        <v>0</v>
      </c>
      <c r="CS23" s="84">
        <v>1708240</v>
      </c>
      <c r="CT23" s="84">
        <v>1414970</v>
      </c>
      <c r="CU23" s="84">
        <v>293270</v>
      </c>
      <c r="CW23" s="85">
        <v>781</v>
      </c>
      <c r="CX23" s="85">
        <v>2</v>
      </c>
      <c r="CY23" s="84">
        <v>1011330</v>
      </c>
      <c r="CZ23" s="84">
        <v>291890</v>
      </c>
      <c r="DA23" s="84">
        <v>291890</v>
      </c>
      <c r="DB23" s="85">
        <v>0</v>
      </c>
      <c r="DC23" s="84">
        <v>870700</v>
      </c>
      <c r="DD23" s="84">
        <v>140630</v>
      </c>
      <c r="DF23" s="96">
        <v>781</v>
      </c>
      <c r="DG23" s="96">
        <v>2</v>
      </c>
      <c r="DH23" s="97">
        <v>1011330</v>
      </c>
      <c r="DI23" s="97">
        <v>300630</v>
      </c>
      <c r="DJ23" s="97">
        <v>300630</v>
      </c>
      <c r="DK23" s="85">
        <v>0</v>
      </c>
      <c r="DL23" s="84">
        <v>870700</v>
      </c>
      <c r="DM23" s="84">
        <v>140630</v>
      </c>
      <c r="DO23" s="124" t="s">
        <v>39</v>
      </c>
      <c r="DP23" s="88">
        <v>2</v>
      </c>
      <c r="DQ23" s="87">
        <v>1176190</v>
      </c>
      <c r="DR23" s="88">
        <v>0</v>
      </c>
      <c r="DS23" s="88">
        <v>0</v>
      </c>
      <c r="DT23" s="87">
        <v>1176190</v>
      </c>
      <c r="DU23" s="87">
        <v>734470</v>
      </c>
      <c r="DV23" s="87">
        <v>441720</v>
      </c>
      <c r="DX23" s="124" t="s">
        <v>38</v>
      </c>
      <c r="DY23" s="88">
        <v>2</v>
      </c>
      <c r="DZ23" s="87">
        <v>2042180</v>
      </c>
      <c r="EA23" s="88">
        <v>0</v>
      </c>
      <c r="EB23" s="88">
        <v>0</v>
      </c>
      <c r="EC23" s="87">
        <v>2042180</v>
      </c>
      <c r="ED23" s="87">
        <v>1414970</v>
      </c>
      <c r="EE23" s="87">
        <v>627210</v>
      </c>
      <c r="EG23" s="129" t="s">
        <v>38</v>
      </c>
      <c r="EH23" s="130">
        <v>2</v>
      </c>
      <c r="EI23" s="131">
        <v>7032700</v>
      </c>
      <c r="EJ23" s="130">
        <v>0</v>
      </c>
      <c r="EK23" s="130">
        <v>0</v>
      </c>
      <c r="EL23" s="131">
        <v>7032700</v>
      </c>
      <c r="EM23" s="131">
        <v>6405490</v>
      </c>
      <c r="EN23" s="131">
        <v>627210</v>
      </c>
      <c r="EP23" s="129" t="s">
        <v>38</v>
      </c>
      <c r="EQ23" s="130">
        <v>2</v>
      </c>
      <c r="ER23" s="131">
        <v>7032700</v>
      </c>
      <c r="ES23" s="130">
        <v>0</v>
      </c>
      <c r="ET23" s="130">
        <v>0</v>
      </c>
      <c r="EU23" s="131">
        <v>7032700</v>
      </c>
      <c r="EV23" s="131">
        <v>6405490</v>
      </c>
      <c r="EW23" s="131">
        <v>627210</v>
      </c>
      <c r="EY23" s="129" t="s">
        <v>38</v>
      </c>
      <c r="EZ23" s="130">
        <v>2</v>
      </c>
      <c r="FA23" s="131">
        <v>8567210</v>
      </c>
      <c r="FB23" s="130">
        <v>0</v>
      </c>
      <c r="FC23" s="130">
        <v>0</v>
      </c>
      <c r="FD23" s="131">
        <v>8567210</v>
      </c>
      <c r="FE23" s="131">
        <v>7940000</v>
      </c>
      <c r="FF23" s="131">
        <v>627210</v>
      </c>
      <c r="FH23" s="129" t="s">
        <v>99</v>
      </c>
      <c r="FI23" s="130">
        <v>2</v>
      </c>
      <c r="FJ23" s="131">
        <v>1011330</v>
      </c>
      <c r="FK23" s="131">
        <v>358910</v>
      </c>
      <c r="FL23" s="131">
        <v>358910</v>
      </c>
      <c r="FM23" s="130">
        <v>0</v>
      </c>
      <c r="FN23" s="131">
        <v>683530</v>
      </c>
      <c r="FO23" s="131">
        <v>327800</v>
      </c>
      <c r="FQ23" s="129" t="s">
        <v>99</v>
      </c>
      <c r="FR23" s="130">
        <v>2</v>
      </c>
      <c r="FS23" s="131">
        <v>978550</v>
      </c>
      <c r="FT23" s="131">
        <v>369670</v>
      </c>
      <c r="FU23" s="131">
        <v>369670</v>
      </c>
      <c r="FV23" s="130">
        <v>0</v>
      </c>
      <c r="FW23" s="131">
        <v>683530</v>
      </c>
      <c r="FX23" s="131">
        <v>295020</v>
      </c>
      <c r="FZ23" s="129" t="s">
        <v>99</v>
      </c>
      <c r="GA23" s="130">
        <v>2</v>
      </c>
      <c r="GB23" s="131">
        <v>978550</v>
      </c>
      <c r="GC23" s="131">
        <v>380750</v>
      </c>
      <c r="GD23" s="131">
        <v>380750</v>
      </c>
      <c r="GE23" s="130">
        <v>0</v>
      </c>
      <c r="GF23" s="131">
        <v>683530</v>
      </c>
      <c r="GG23" s="131">
        <v>295020</v>
      </c>
    </row>
    <row r="24" spans="1:189" x14ac:dyDescent="0.25">
      <c r="A24" s="90" t="s">
        <v>118</v>
      </c>
      <c r="B24" s="96" t="s">
        <v>41</v>
      </c>
      <c r="C24" s="96">
        <v>6</v>
      </c>
      <c r="D24" s="97">
        <v>686650</v>
      </c>
      <c r="E24" s="96">
        <v>0</v>
      </c>
      <c r="F24" s="96">
        <v>0</v>
      </c>
      <c r="G24" s="97">
        <v>686650</v>
      </c>
      <c r="H24" s="97">
        <v>598230</v>
      </c>
      <c r="I24" s="97">
        <v>88420</v>
      </c>
      <c r="K24" s="85" t="s">
        <v>41</v>
      </c>
      <c r="L24" s="85">
        <v>6</v>
      </c>
      <c r="M24" s="84">
        <v>721000</v>
      </c>
      <c r="N24" s="85">
        <v>0</v>
      </c>
      <c r="O24" s="85">
        <v>0</v>
      </c>
      <c r="P24" s="84">
        <v>721000</v>
      </c>
      <c r="Q24" s="84">
        <v>628150</v>
      </c>
      <c r="R24" s="84">
        <v>92850</v>
      </c>
      <c r="T24" s="85" t="s">
        <v>38</v>
      </c>
      <c r="U24" s="85">
        <v>2</v>
      </c>
      <c r="V24" s="84">
        <v>1376200</v>
      </c>
      <c r="W24" s="85">
        <v>0</v>
      </c>
      <c r="X24" s="85">
        <v>0</v>
      </c>
      <c r="Y24" s="84">
        <v>1376200</v>
      </c>
      <c r="Z24" s="84">
        <v>1145250</v>
      </c>
      <c r="AA24" s="84">
        <v>230950</v>
      </c>
      <c r="AC24" s="85">
        <v>781</v>
      </c>
      <c r="AD24" s="85">
        <v>2</v>
      </c>
      <c r="AE24" s="84">
        <v>1011330</v>
      </c>
      <c r="AF24" s="84">
        <v>230470</v>
      </c>
      <c r="AG24" s="84">
        <v>230470</v>
      </c>
      <c r="AH24" s="85">
        <v>0</v>
      </c>
      <c r="AI24" s="84">
        <v>870700</v>
      </c>
      <c r="AJ24" s="84">
        <v>140630</v>
      </c>
      <c r="AL24" s="85" t="s">
        <v>38</v>
      </c>
      <c r="AM24" s="85">
        <v>2</v>
      </c>
      <c r="AN24" s="84">
        <v>1513830</v>
      </c>
      <c r="AO24" s="85">
        <v>0</v>
      </c>
      <c r="AP24" s="85">
        <v>0</v>
      </c>
      <c r="AQ24" s="84">
        <v>1513830</v>
      </c>
      <c r="AR24" s="84">
        <v>1259780</v>
      </c>
      <c r="AS24" s="84">
        <v>254050</v>
      </c>
      <c r="AU24" s="85" t="s">
        <v>38</v>
      </c>
      <c r="AV24" s="85">
        <v>2</v>
      </c>
      <c r="AW24" s="84">
        <v>1574360</v>
      </c>
      <c r="AX24" s="85">
        <v>0</v>
      </c>
      <c r="AY24" s="85">
        <v>0</v>
      </c>
      <c r="AZ24" s="84">
        <v>1574360</v>
      </c>
      <c r="BA24" s="84">
        <v>1310160</v>
      </c>
      <c r="BB24" s="84">
        <v>264200</v>
      </c>
      <c r="BD24" s="85" t="s">
        <v>38</v>
      </c>
      <c r="BE24" s="85">
        <v>2</v>
      </c>
      <c r="BF24" s="84">
        <v>1708240</v>
      </c>
      <c r="BG24" s="85">
        <v>0</v>
      </c>
      <c r="BH24" s="85">
        <v>0</v>
      </c>
      <c r="BI24" s="84">
        <v>1708240</v>
      </c>
      <c r="BJ24" s="84">
        <v>1414970</v>
      </c>
      <c r="BK24" s="84">
        <v>293270</v>
      </c>
      <c r="BM24" s="85" t="s">
        <v>39</v>
      </c>
      <c r="BN24" s="85">
        <v>1</v>
      </c>
      <c r="BO24" s="84">
        <v>812630</v>
      </c>
      <c r="BP24" s="85">
        <v>0</v>
      </c>
      <c r="BQ24" s="85">
        <v>0</v>
      </c>
      <c r="BR24" s="84">
        <v>812630</v>
      </c>
      <c r="BS24" s="84">
        <v>606240</v>
      </c>
      <c r="BT24" s="84">
        <v>206390</v>
      </c>
      <c r="BV24" s="85" t="s">
        <v>39</v>
      </c>
      <c r="BW24" s="85">
        <v>1</v>
      </c>
      <c r="BX24" s="84">
        <v>812630</v>
      </c>
      <c r="BY24" s="85">
        <v>0</v>
      </c>
      <c r="BZ24" s="85">
        <v>0</v>
      </c>
      <c r="CA24" s="84">
        <v>812630</v>
      </c>
      <c r="CB24" s="84">
        <v>606240</v>
      </c>
      <c r="CC24" s="84">
        <v>206390</v>
      </c>
      <c r="CE24" s="85" t="s">
        <v>39</v>
      </c>
      <c r="CF24" s="85">
        <v>1</v>
      </c>
      <c r="CG24" s="84">
        <v>812630</v>
      </c>
      <c r="CH24" s="85">
        <v>0</v>
      </c>
      <c r="CI24" s="85">
        <v>0</v>
      </c>
      <c r="CJ24" s="84">
        <v>812630</v>
      </c>
      <c r="CK24" s="84">
        <v>606240</v>
      </c>
      <c r="CL24" s="84">
        <v>206390</v>
      </c>
      <c r="CN24" s="85" t="s">
        <v>39</v>
      </c>
      <c r="CO24" s="85">
        <v>1</v>
      </c>
      <c r="CP24" s="84">
        <v>942750</v>
      </c>
      <c r="CQ24" s="85">
        <v>0</v>
      </c>
      <c r="CR24" s="85">
        <v>0</v>
      </c>
      <c r="CS24" s="84">
        <v>942750</v>
      </c>
      <c r="CT24" s="84">
        <v>736360</v>
      </c>
      <c r="CU24" s="84">
        <v>206390</v>
      </c>
      <c r="CW24" s="85" t="s">
        <v>38</v>
      </c>
      <c r="CX24" s="85">
        <v>2</v>
      </c>
      <c r="CY24" s="84">
        <v>1708240</v>
      </c>
      <c r="CZ24" s="85">
        <v>0</v>
      </c>
      <c r="DA24" s="85">
        <v>0</v>
      </c>
      <c r="DB24" s="84">
        <v>1708240</v>
      </c>
      <c r="DC24" s="84">
        <v>1414970</v>
      </c>
      <c r="DD24" s="84">
        <v>293270</v>
      </c>
      <c r="DF24" s="96" t="s">
        <v>38</v>
      </c>
      <c r="DG24" s="96">
        <v>2</v>
      </c>
      <c r="DH24" s="97">
        <v>1708240</v>
      </c>
      <c r="DI24" s="96">
        <v>0</v>
      </c>
      <c r="DJ24" s="96">
        <v>0</v>
      </c>
      <c r="DK24" s="84">
        <v>1708240</v>
      </c>
      <c r="DL24" s="84">
        <v>1414970</v>
      </c>
      <c r="DM24" s="84">
        <v>293270</v>
      </c>
      <c r="DO24" s="124" t="s">
        <v>53</v>
      </c>
      <c r="DP24" s="88">
        <v>1</v>
      </c>
      <c r="DQ24" s="87">
        <v>1284570</v>
      </c>
      <c r="DR24" s="88">
        <v>0</v>
      </c>
      <c r="DS24" s="88">
        <v>0</v>
      </c>
      <c r="DT24" s="87">
        <v>1284570</v>
      </c>
      <c r="DU24" s="87">
        <v>649380</v>
      </c>
      <c r="DV24" s="87">
        <v>635190</v>
      </c>
      <c r="DX24" s="124" t="s">
        <v>39</v>
      </c>
      <c r="DY24" s="88">
        <v>2</v>
      </c>
      <c r="DZ24" s="87">
        <v>1190130</v>
      </c>
      <c r="EA24" s="88">
        <v>0</v>
      </c>
      <c r="EB24" s="88">
        <v>0</v>
      </c>
      <c r="EC24" s="87">
        <v>1190130</v>
      </c>
      <c r="ED24" s="87">
        <v>748410</v>
      </c>
      <c r="EE24" s="87">
        <v>441720</v>
      </c>
      <c r="EG24" s="129" t="s">
        <v>39</v>
      </c>
      <c r="EH24" s="130">
        <v>2</v>
      </c>
      <c r="EI24" s="131">
        <v>1255740</v>
      </c>
      <c r="EJ24" s="130">
        <v>0</v>
      </c>
      <c r="EK24" s="130">
        <v>0</v>
      </c>
      <c r="EL24" s="131">
        <v>1255740</v>
      </c>
      <c r="EM24" s="131">
        <v>814020</v>
      </c>
      <c r="EN24" s="131">
        <v>441720</v>
      </c>
      <c r="EP24" s="129" t="s">
        <v>39</v>
      </c>
      <c r="EQ24" s="130">
        <v>2</v>
      </c>
      <c r="ER24" s="131">
        <v>1278280</v>
      </c>
      <c r="ES24" s="130">
        <v>0</v>
      </c>
      <c r="ET24" s="130">
        <v>0</v>
      </c>
      <c r="EU24" s="131">
        <v>1278280</v>
      </c>
      <c r="EV24" s="131">
        <v>836560</v>
      </c>
      <c r="EW24" s="131">
        <v>441720</v>
      </c>
      <c r="EY24" s="129" t="s">
        <v>39</v>
      </c>
      <c r="EZ24" s="130">
        <v>2</v>
      </c>
      <c r="FA24" s="131">
        <v>1317440</v>
      </c>
      <c r="FB24" s="130">
        <v>0</v>
      </c>
      <c r="FC24" s="130">
        <v>0</v>
      </c>
      <c r="FD24" s="131">
        <v>1317440</v>
      </c>
      <c r="FE24" s="131">
        <v>875720</v>
      </c>
      <c r="FF24" s="131">
        <v>441720</v>
      </c>
      <c r="FH24" s="129" t="s">
        <v>38</v>
      </c>
      <c r="FI24" s="130">
        <v>2</v>
      </c>
      <c r="FJ24" s="131">
        <v>8641360</v>
      </c>
      <c r="FK24" s="130">
        <v>0</v>
      </c>
      <c r="FL24" s="130">
        <v>0</v>
      </c>
      <c r="FM24" s="131">
        <v>8641360</v>
      </c>
      <c r="FN24" s="131">
        <v>8014150</v>
      </c>
      <c r="FO24" s="131">
        <v>627210</v>
      </c>
      <c r="FQ24" s="129" t="s">
        <v>38</v>
      </c>
      <c r="FR24" s="130">
        <v>2</v>
      </c>
      <c r="FS24" s="131">
        <v>8694380</v>
      </c>
      <c r="FT24" s="130">
        <v>0</v>
      </c>
      <c r="FU24" s="130">
        <v>0</v>
      </c>
      <c r="FV24" s="131">
        <v>8694380</v>
      </c>
      <c r="FW24" s="131">
        <v>8067170</v>
      </c>
      <c r="FX24" s="131">
        <v>627210</v>
      </c>
      <c r="FZ24" s="129" t="s">
        <v>38</v>
      </c>
      <c r="GA24" s="130">
        <v>2</v>
      </c>
      <c r="GB24" s="131">
        <v>8428110</v>
      </c>
      <c r="GC24" s="130">
        <v>0</v>
      </c>
      <c r="GD24" s="130">
        <v>0</v>
      </c>
      <c r="GE24" s="131">
        <v>8428110</v>
      </c>
      <c r="GF24" s="131">
        <v>8068270</v>
      </c>
      <c r="GG24" s="131">
        <v>359840</v>
      </c>
    </row>
    <row r="25" spans="1:189" x14ac:dyDescent="0.25">
      <c r="A25" s="90" t="s">
        <v>138</v>
      </c>
      <c r="B25" s="96" t="s">
        <v>42</v>
      </c>
      <c r="C25" s="96">
        <v>1</v>
      </c>
      <c r="D25" s="97">
        <v>187170</v>
      </c>
      <c r="E25" s="96">
        <v>0</v>
      </c>
      <c r="F25" s="96">
        <v>0</v>
      </c>
      <c r="G25" s="97">
        <v>187170</v>
      </c>
      <c r="H25" s="96">
        <v>0</v>
      </c>
      <c r="I25" s="97">
        <v>187170</v>
      </c>
      <c r="K25" s="85" t="s">
        <v>46</v>
      </c>
      <c r="L25" s="85">
        <v>1</v>
      </c>
      <c r="M25" s="84">
        <v>187170</v>
      </c>
      <c r="N25" s="85">
        <v>0</v>
      </c>
      <c r="O25" s="85">
        <v>0</v>
      </c>
      <c r="P25" s="84">
        <v>187170</v>
      </c>
      <c r="Q25" s="85">
        <v>0</v>
      </c>
      <c r="R25" s="84">
        <v>187170</v>
      </c>
      <c r="T25" s="85" t="s">
        <v>39</v>
      </c>
      <c r="U25" s="85">
        <v>1</v>
      </c>
      <c r="V25" s="84">
        <v>653210</v>
      </c>
      <c r="W25" s="85">
        <v>0</v>
      </c>
      <c r="X25" s="85">
        <v>0</v>
      </c>
      <c r="Y25" s="84">
        <v>653210</v>
      </c>
      <c r="Z25" s="84">
        <v>490680</v>
      </c>
      <c r="AA25" s="84">
        <v>162530</v>
      </c>
      <c r="AC25" s="85" t="s">
        <v>38</v>
      </c>
      <c r="AD25" s="85">
        <v>2</v>
      </c>
      <c r="AE25" s="84">
        <v>1376200</v>
      </c>
      <c r="AF25" s="85">
        <v>0</v>
      </c>
      <c r="AG25" s="85">
        <v>0</v>
      </c>
      <c r="AH25" s="84">
        <v>1376200</v>
      </c>
      <c r="AI25" s="84">
        <v>1145250</v>
      </c>
      <c r="AJ25" s="84">
        <v>230950</v>
      </c>
      <c r="AL25" s="85" t="s">
        <v>39</v>
      </c>
      <c r="AM25" s="85">
        <v>1</v>
      </c>
      <c r="AN25" s="84">
        <v>718540</v>
      </c>
      <c r="AO25" s="85">
        <v>0</v>
      </c>
      <c r="AP25" s="85">
        <v>0</v>
      </c>
      <c r="AQ25" s="84">
        <v>718540</v>
      </c>
      <c r="AR25" s="84">
        <v>539750</v>
      </c>
      <c r="AS25" s="84">
        <v>178790</v>
      </c>
      <c r="AU25" s="85" t="s">
        <v>39</v>
      </c>
      <c r="AV25" s="85">
        <v>1</v>
      </c>
      <c r="AW25" s="84">
        <v>747280</v>
      </c>
      <c r="AX25" s="85">
        <v>0</v>
      </c>
      <c r="AY25" s="85">
        <v>0</v>
      </c>
      <c r="AZ25" s="84">
        <v>747280</v>
      </c>
      <c r="BA25" s="84">
        <v>561340</v>
      </c>
      <c r="BB25" s="84">
        <v>185940</v>
      </c>
      <c r="BD25" s="85" t="s">
        <v>39</v>
      </c>
      <c r="BE25" s="85">
        <v>1</v>
      </c>
      <c r="BF25" s="84">
        <v>812630</v>
      </c>
      <c r="BG25" s="85">
        <v>0</v>
      </c>
      <c r="BH25" s="85">
        <v>0</v>
      </c>
      <c r="BI25" s="84">
        <v>812630</v>
      </c>
      <c r="BJ25" s="84">
        <v>606240</v>
      </c>
      <c r="BK25" s="84">
        <v>206390</v>
      </c>
      <c r="BM25" s="85" t="s">
        <v>40</v>
      </c>
      <c r="BN25" s="85">
        <v>1</v>
      </c>
      <c r="BO25" s="84">
        <v>646620</v>
      </c>
      <c r="BP25" s="85">
        <v>0</v>
      </c>
      <c r="BQ25" s="85">
        <v>0</v>
      </c>
      <c r="BR25" s="84">
        <v>646620</v>
      </c>
      <c r="BS25" s="84">
        <v>494800</v>
      </c>
      <c r="BT25" s="84">
        <v>151820</v>
      </c>
      <c r="BV25" s="85" t="s">
        <v>53</v>
      </c>
      <c r="BW25" s="85">
        <v>1</v>
      </c>
      <c r="BX25" s="84">
        <v>1187160</v>
      </c>
      <c r="BY25" s="85">
        <v>0</v>
      </c>
      <c r="BZ25" s="85">
        <v>0</v>
      </c>
      <c r="CA25" s="84">
        <v>1187160</v>
      </c>
      <c r="CB25" s="84">
        <v>551970</v>
      </c>
      <c r="CC25" s="84">
        <v>635190</v>
      </c>
      <c r="CE25" s="85" t="s">
        <v>53</v>
      </c>
      <c r="CF25" s="85">
        <v>1</v>
      </c>
      <c r="CG25" s="84">
        <v>1284570</v>
      </c>
      <c r="CH25" s="85">
        <v>0</v>
      </c>
      <c r="CI25" s="85">
        <v>0</v>
      </c>
      <c r="CJ25" s="84">
        <v>1284570</v>
      </c>
      <c r="CK25" s="84">
        <v>649380</v>
      </c>
      <c r="CL25" s="84">
        <v>635190</v>
      </c>
      <c r="CN25" s="85" t="s">
        <v>53</v>
      </c>
      <c r="CO25" s="85">
        <v>1</v>
      </c>
      <c r="CP25" s="84">
        <v>1284570</v>
      </c>
      <c r="CQ25" s="85">
        <v>0</v>
      </c>
      <c r="CR25" s="85">
        <v>0</v>
      </c>
      <c r="CS25" s="84">
        <v>1284570</v>
      </c>
      <c r="CT25" s="84">
        <v>649380</v>
      </c>
      <c r="CU25" s="84">
        <v>635190</v>
      </c>
      <c r="CW25" s="85" t="s">
        <v>39</v>
      </c>
      <c r="CX25" s="85">
        <v>1</v>
      </c>
      <c r="CY25" s="84">
        <v>949220</v>
      </c>
      <c r="CZ25" s="85">
        <v>0</v>
      </c>
      <c r="DA25" s="85">
        <v>0</v>
      </c>
      <c r="DB25" s="84">
        <v>949220</v>
      </c>
      <c r="DC25" s="84">
        <v>742830</v>
      </c>
      <c r="DD25" s="84">
        <v>206390</v>
      </c>
      <c r="DF25" s="96" t="s">
        <v>39</v>
      </c>
      <c r="DG25" s="96">
        <v>2</v>
      </c>
      <c r="DH25" s="97">
        <v>955690</v>
      </c>
      <c r="DI25" s="96">
        <v>0</v>
      </c>
      <c r="DJ25" s="96">
        <v>0</v>
      </c>
      <c r="DK25" s="84">
        <v>955690</v>
      </c>
      <c r="DL25" s="84">
        <v>748020</v>
      </c>
      <c r="DM25" s="84">
        <v>207670</v>
      </c>
      <c r="DO25" s="124" t="s">
        <v>40</v>
      </c>
      <c r="DP25" s="88">
        <v>1</v>
      </c>
      <c r="DQ25" s="87">
        <v>660380</v>
      </c>
      <c r="DR25" s="88">
        <v>0</v>
      </c>
      <c r="DS25" s="88">
        <v>0</v>
      </c>
      <c r="DT25" s="87">
        <v>660380</v>
      </c>
      <c r="DU25" s="87">
        <v>494800</v>
      </c>
      <c r="DV25" s="87">
        <v>165580</v>
      </c>
      <c r="DX25" s="124" t="s">
        <v>53</v>
      </c>
      <c r="DY25" s="88">
        <v>1</v>
      </c>
      <c r="DZ25" s="87">
        <v>1317040</v>
      </c>
      <c r="EA25" s="88">
        <v>0</v>
      </c>
      <c r="EB25" s="88">
        <v>0</v>
      </c>
      <c r="EC25" s="87">
        <v>1317040</v>
      </c>
      <c r="ED25" s="87">
        <v>681850</v>
      </c>
      <c r="EE25" s="87">
        <v>635190</v>
      </c>
      <c r="EG25" s="129" t="s">
        <v>53</v>
      </c>
      <c r="EH25" s="130">
        <v>1</v>
      </c>
      <c r="EI25" s="131">
        <v>1317040</v>
      </c>
      <c r="EJ25" s="130">
        <v>0</v>
      </c>
      <c r="EK25" s="130">
        <v>0</v>
      </c>
      <c r="EL25" s="131">
        <v>1317040</v>
      </c>
      <c r="EM25" s="131">
        <v>681850</v>
      </c>
      <c r="EN25" s="131">
        <v>635190</v>
      </c>
      <c r="EP25" s="129" t="s">
        <v>53</v>
      </c>
      <c r="EQ25" s="130">
        <v>1</v>
      </c>
      <c r="ER25" s="131">
        <v>1414440</v>
      </c>
      <c r="ES25" s="130">
        <v>0</v>
      </c>
      <c r="ET25" s="130">
        <v>0</v>
      </c>
      <c r="EU25" s="131">
        <v>1414440</v>
      </c>
      <c r="EV25" s="131">
        <v>779250</v>
      </c>
      <c r="EW25" s="131">
        <v>635190</v>
      </c>
      <c r="EY25" s="129" t="s">
        <v>53</v>
      </c>
      <c r="EZ25" s="130">
        <v>1</v>
      </c>
      <c r="FA25" s="131">
        <v>1414440</v>
      </c>
      <c r="FB25" s="130">
        <v>0</v>
      </c>
      <c r="FC25" s="130">
        <v>0</v>
      </c>
      <c r="FD25" s="131">
        <v>1414440</v>
      </c>
      <c r="FE25" s="131">
        <v>779250</v>
      </c>
      <c r="FF25" s="131">
        <v>635190</v>
      </c>
      <c r="FH25" s="129" t="s">
        <v>39</v>
      </c>
      <c r="FI25" s="130">
        <v>2</v>
      </c>
      <c r="FJ25" s="131">
        <v>1372890</v>
      </c>
      <c r="FK25" s="130">
        <v>0</v>
      </c>
      <c r="FL25" s="130">
        <v>0</v>
      </c>
      <c r="FM25" s="131">
        <v>1372890</v>
      </c>
      <c r="FN25" s="131">
        <v>931170</v>
      </c>
      <c r="FO25" s="131">
        <v>441720</v>
      </c>
      <c r="FQ25" s="129" t="s">
        <v>39</v>
      </c>
      <c r="FR25" s="130">
        <v>2</v>
      </c>
      <c r="FS25" s="131">
        <v>1393050</v>
      </c>
      <c r="FT25" s="130">
        <v>0</v>
      </c>
      <c r="FU25" s="130">
        <v>0</v>
      </c>
      <c r="FV25" s="131">
        <v>1393050</v>
      </c>
      <c r="FW25" s="131">
        <v>951330</v>
      </c>
      <c r="FX25" s="131">
        <v>441720</v>
      </c>
      <c r="FZ25" s="129" t="s">
        <v>39</v>
      </c>
      <c r="GA25" s="130">
        <v>2</v>
      </c>
      <c r="GB25" s="131">
        <v>1154530</v>
      </c>
      <c r="GC25" s="130">
        <v>0</v>
      </c>
      <c r="GD25" s="130">
        <v>0</v>
      </c>
      <c r="GE25" s="131">
        <v>1154530</v>
      </c>
      <c r="GF25" s="131">
        <v>973550</v>
      </c>
      <c r="GG25" s="131">
        <v>180980</v>
      </c>
    </row>
    <row r="26" spans="1:189" x14ac:dyDescent="0.25">
      <c r="A26" s="90" t="s">
        <v>143</v>
      </c>
      <c r="B26" s="96" t="s">
        <v>43</v>
      </c>
      <c r="C26" s="96">
        <v>2</v>
      </c>
      <c r="D26" s="96">
        <v>260</v>
      </c>
      <c r="E26" s="96">
        <v>0</v>
      </c>
      <c r="F26" s="96">
        <v>0</v>
      </c>
      <c r="G26" s="96">
        <v>260</v>
      </c>
      <c r="H26" s="96">
        <v>0</v>
      </c>
      <c r="I26" s="96">
        <v>260</v>
      </c>
      <c r="K26" s="85" t="s">
        <v>43</v>
      </c>
      <c r="L26" s="85">
        <v>3</v>
      </c>
      <c r="M26" s="85">
        <v>360</v>
      </c>
      <c r="N26" s="85">
        <v>0</v>
      </c>
      <c r="O26" s="85">
        <v>0</v>
      </c>
      <c r="P26" s="85">
        <v>360</v>
      </c>
      <c r="Q26" s="85">
        <v>0</v>
      </c>
      <c r="R26" s="85">
        <v>360</v>
      </c>
      <c r="T26" s="85" t="s">
        <v>40</v>
      </c>
      <c r="U26" s="85">
        <v>1</v>
      </c>
      <c r="V26" s="84">
        <v>509210</v>
      </c>
      <c r="W26" s="85">
        <v>0</v>
      </c>
      <c r="X26" s="85">
        <v>0</v>
      </c>
      <c r="Y26" s="84">
        <v>509210</v>
      </c>
      <c r="Z26" s="84">
        <v>389650</v>
      </c>
      <c r="AA26" s="84">
        <v>119560</v>
      </c>
      <c r="AC26" s="85" t="s">
        <v>39</v>
      </c>
      <c r="AD26" s="85">
        <v>1</v>
      </c>
      <c r="AE26" s="84">
        <v>653210</v>
      </c>
      <c r="AF26" s="85">
        <v>0</v>
      </c>
      <c r="AG26" s="85">
        <v>0</v>
      </c>
      <c r="AH26" s="84">
        <v>653210</v>
      </c>
      <c r="AI26" s="84">
        <v>490680</v>
      </c>
      <c r="AJ26" s="84">
        <v>162530</v>
      </c>
      <c r="AL26" s="85" t="s">
        <v>40</v>
      </c>
      <c r="AM26" s="85">
        <v>1</v>
      </c>
      <c r="AN26" s="84">
        <v>560130</v>
      </c>
      <c r="AO26" s="85">
        <v>0</v>
      </c>
      <c r="AP26" s="85">
        <v>0</v>
      </c>
      <c r="AQ26" s="84">
        <v>560130</v>
      </c>
      <c r="AR26" s="84">
        <v>428620</v>
      </c>
      <c r="AS26" s="84">
        <v>131510</v>
      </c>
      <c r="AU26" s="85" t="s">
        <v>40</v>
      </c>
      <c r="AV26" s="85">
        <v>1</v>
      </c>
      <c r="AW26" s="84">
        <v>582530</v>
      </c>
      <c r="AX26" s="85">
        <v>0</v>
      </c>
      <c r="AY26" s="85">
        <v>0</v>
      </c>
      <c r="AZ26" s="84">
        <v>582530</v>
      </c>
      <c r="BA26" s="84">
        <v>445760</v>
      </c>
      <c r="BB26" s="84">
        <v>136770</v>
      </c>
      <c r="BD26" s="85" t="s">
        <v>40</v>
      </c>
      <c r="BE26" s="85">
        <v>1</v>
      </c>
      <c r="BF26" s="84">
        <v>597580</v>
      </c>
      <c r="BG26" s="85">
        <v>0</v>
      </c>
      <c r="BH26" s="85">
        <v>0</v>
      </c>
      <c r="BI26" s="84">
        <v>597580</v>
      </c>
      <c r="BJ26" s="84">
        <v>445760</v>
      </c>
      <c r="BK26" s="84">
        <v>151820</v>
      </c>
      <c r="BM26" s="85" t="s">
        <v>41</v>
      </c>
      <c r="BN26" s="85">
        <v>6</v>
      </c>
      <c r="BO26" s="84">
        <v>984880</v>
      </c>
      <c r="BP26" s="85">
        <v>0</v>
      </c>
      <c r="BQ26" s="85">
        <v>0</v>
      </c>
      <c r="BR26" s="84">
        <v>984880</v>
      </c>
      <c r="BS26" s="84">
        <v>858520</v>
      </c>
      <c r="BT26" s="84">
        <v>126360</v>
      </c>
      <c r="BV26" s="85" t="s">
        <v>40</v>
      </c>
      <c r="BW26" s="85">
        <v>1</v>
      </c>
      <c r="BX26" s="84">
        <v>646620</v>
      </c>
      <c r="BY26" s="85">
        <v>0</v>
      </c>
      <c r="BZ26" s="85">
        <v>0</v>
      </c>
      <c r="CA26" s="84">
        <v>646620</v>
      </c>
      <c r="CB26" s="84">
        <v>494800</v>
      </c>
      <c r="CC26" s="84">
        <v>151820</v>
      </c>
      <c r="CE26" s="85" t="s">
        <v>40</v>
      </c>
      <c r="CF26" s="85">
        <v>1</v>
      </c>
      <c r="CG26" s="84">
        <v>646620</v>
      </c>
      <c r="CH26" s="85">
        <v>0</v>
      </c>
      <c r="CI26" s="85">
        <v>0</v>
      </c>
      <c r="CJ26" s="84">
        <v>646620</v>
      </c>
      <c r="CK26" s="84">
        <v>494800</v>
      </c>
      <c r="CL26" s="84">
        <v>151820</v>
      </c>
      <c r="CN26" s="85" t="s">
        <v>40</v>
      </c>
      <c r="CO26" s="85">
        <v>1</v>
      </c>
      <c r="CP26" s="84">
        <v>646620</v>
      </c>
      <c r="CQ26" s="85">
        <v>0</v>
      </c>
      <c r="CR26" s="85">
        <v>0</v>
      </c>
      <c r="CS26" s="84">
        <v>646620</v>
      </c>
      <c r="CT26" s="84">
        <v>494800</v>
      </c>
      <c r="CU26" s="84">
        <v>151820</v>
      </c>
      <c r="CW26" s="85" t="s">
        <v>53</v>
      </c>
      <c r="CX26" s="85">
        <v>1</v>
      </c>
      <c r="CY26" s="84">
        <v>1284570</v>
      </c>
      <c r="CZ26" s="85">
        <v>0</v>
      </c>
      <c r="DA26" s="85">
        <v>0</v>
      </c>
      <c r="DB26" s="84">
        <v>1284570</v>
      </c>
      <c r="DC26" s="84">
        <v>649380</v>
      </c>
      <c r="DD26" s="84">
        <v>635190</v>
      </c>
      <c r="DF26" s="96" t="s">
        <v>53</v>
      </c>
      <c r="DG26" s="96">
        <v>1</v>
      </c>
      <c r="DH26" s="97">
        <v>1284570</v>
      </c>
      <c r="DI26" s="96">
        <v>0</v>
      </c>
      <c r="DJ26" s="96">
        <v>0</v>
      </c>
      <c r="DK26" s="84">
        <v>1284570</v>
      </c>
      <c r="DL26" s="84">
        <v>649380</v>
      </c>
      <c r="DM26" s="84">
        <v>635190</v>
      </c>
      <c r="DO26" s="124" t="s">
        <v>41</v>
      </c>
      <c r="DP26" s="88">
        <v>6</v>
      </c>
      <c r="DQ26" s="87">
        <v>1025640</v>
      </c>
      <c r="DR26" s="88">
        <v>0</v>
      </c>
      <c r="DS26" s="88">
        <v>0</v>
      </c>
      <c r="DT26" s="87">
        <v>1025640</v>
      </c>
      <c r="DU26" s="87">
        <v>843850</v>
      </c>
      <c r="DV26" s="87">
        <v>181790</v>
      </c>
      <c r="DX26" s="124" t="s">
        <v>40</v>
      </c>
      <c r="DY26" s="88">
        <v>1</v>
      </c>
      <c r="DZ26" s="87">
        <v>660380</v>
      </c>
      <c r="EA26" s="88">
        <v>0</v>
      </c>
      <c r="EB26" s="88">
        <v>0</v>
      </c>
      <c r="EC26" s="87">
        <v>660380</v>
      </c>
      <c r="ED26" s="87">
        <v>494800</v>
      </c>
      <c r="EE26" s="87">
        <v>165580</v>
      </c>
      <c r="EG26" s="129" t="s">
        <v>40</v>
      </c>
      <c r="EH26" s="130">
        <v>1</v>
      </c>
      <c r="EI26" s="131">
        <v>660380</v>
      </c>
      <c r="EJ26" s="130">
        <v>0</v>
      </c>
      <c r="EK26" s="130">
        <v>0</v>
      </c>
      <c r="EL26" s="131">
        <v>660380</v>
      </c>
      <c r="EM26" s="131">
        <v>494800</v>
      </c>
      <c r="EN26" s="131">
        <v>165580</v>
      </c>
      <c r="EP26" s="129" t="s">
        <v>40</v>
      </c>
      <c r="EQ26" s="130">
        <v>1</v>
      </c>
      <c r="ER26" s="131">
        <v>770760</v>
      </c>
      <c r="ES26" s="130">
        <v>0</v>
      </c>
      <c r="ET26" s="130">
        <v>0</v>
      </c>
      <c r="EU26" s="131">
        <v>770760</v>
      </c>
      <c r="EV26" s="131">
        <v>494800</v>
      </c>
      <c r="EW26" s="131">
        <v>275960</v>
      </c>
      <c r="EY26" s="129" t="s">
        <v>40</v>
      </c>
      <c r="EZ26" s="130">
        <v>1</v>
      </c>
      <c r="FA26" s="131">
        <v>770760</v>
      </c>
      <c r="FB26" s="130">
        <v>0</v>
      </c>
      <c r="FC26" s="130">
        <v>0</v>
      </c>
      <c r="FD26" s="131">
        <v>770760</v>
      </c>
      <c r="FE26" s="131">
        <v>494800</v>
      </c>
      <c r="FF26" s="131">
        <v>275960</v>
      </c>
      <c r="FH26" s="129" t="s">
        <v>53</v>
      </c>
      <c r="FI26" s="130">
        <v>1</v>
      </c>
      <c r="FJ26" s="131">
        <v>1414440</v>
      </c>
      <c r="FK26" s="130">
        <v>0</v>
      </c>
      <c r="FL26" s="130">
        <v>0</v>
      </c>
      <c r="FM26" s="131">
        <v>1414440</v>
      </c>
      <c r="FN26" s="131">
        <v>779250</v>
      </c>
      <c r="FO26" s="131">
        <v>635190</v>
      </c>
      <c r="FQ26" s="129" t="s">
        <v>53</v>
      </c>
      <c r="FR26" s="130">
        <v>1</v>
      </c>
      <c r="FS26" s="131">
        <v>1414440</v>
      </c>
      <c r="FT26" s="130">
        <v>0</v>
      </c>
      <c r="FU26" s="130">
        <v>0</v>
      </c>
      <c r="FV26" s="131">
        <v>1414440</v>
      </c>
      <c r="FW26" s="131">
        <v>779250</v>
      </c>
      <c r="FX26" s="131">
        <v>635190</v>
      </c>
      <c r="FZ26" s="129" t="s">
        <v>53</v>
      </c>
      <c r="GA26" s="130">
        <v>1</v>
      </c>
      <c r="GB26" s="131">
        <v>1414440</v>
      </c>
      <c r="GC26" s="130">
        <v>0</v>
      </c>
      <c r="GD26" s="130">
        <v>0</v>
      </c>
      <c r="GE26" s="131">
        <v>1414440</v>
      </c>
      <c r="GF26" s="131">
        <v>779250</v>
      </c>
      <c r="GG26" s="131">
        <v>635190</v>
      </c>
    </row>
    <row r="27" spans="1:189" x14ac:dyDescent="0.25">
      <c r="A27" s="90" t="s">
        <v>144</v>
      </c>
      <c r="B27" s="96" t="s">
        <v>44</v>
      </c>
      <c r="C27" s="96">
        <v>13</v>
      </c>
      <c r="D27" s="97">
        <v>227290</v>
      </c>
      <c r="E27" s="96">
        <v>0</v>
      </c>
      <c r="F27" s="96">
        <v>0</v>
      </c>
      <c r="G27" s="97">
        <v>227290</v>
      </c>
      <c r="H27" s="97">
        <v>113450</v>
      </c>
      <c r="I27" s="97">
        <v>113840</v>
      </c>
      <c r="K27" s="85" t="s">
        <v>44</v>
      </c>
      <c r="L27" s="85">
        <v>13</v>
      </c>
      <c r="M27" s="84">
        <v>227290</v>
      </c>
      <c r="N27" s="85">
        <v>0</v>
      </c>
      <c r="O27" s="85">
        <v>0</v>
      </c>
      <c r="P27" s="84">
        <v>227290</v>
      </c>
      <c r="Q27" s="84">
        <v>113450</v>
      </c>
      <c r="R27" s="84">
        <v>113840</v>
      </c>
      <c r="T27" s="85" t="s">
        <v>41</v>
      </c>
      <c r="U27" s="85">
        <v>6</v>
      </c>
      <c r="V27" s="84">
        <v>795150</v>
      </c>
      <c r="W27" s="85">
        <v>0</v>
      </c>
      <c r="X27" s="85">
        <v>0</v>
      </c>
      <c r="Y27" s="84">
        <v>795150</v>
      </c>
      <c r="Z27" s="84">
        <v>694870</v>
      </c>
      <c r="AA27" s="84">
        <v>100280</v>
      </c>
      <c r="AC27" s="85" t="s">
        <v>40</v>
      </c>
      <c r="AD27" s="85">
        <v>1</v>
      </c>
      <c r="AE27" s="84">
        <v>509210</v>
      </c>
      <c r="AF27" s="85">
        <v>0</v>
      </c>
      <c r="AG27" s="85">
        <v>0</v>
      </c>
      <c r="AH27" s="84">
        <v>509210</v>
      </c>
      <c r="AI27" s="84">
        <v>389650</v>
      </c>
      <c r="AJ27" s="84">
        <v>119560</v>
      </c>
      <c r="AL27" s="85" t="s">
        <v>41</v>
      </c>
      <c r="AM27" s="85">
        <v>6</v>
      </c>
      <c r="AN27" s="84">
        <v>873820</v>
      </c>
      <c r="AO27" s="85">
        <v>0</v>
      </c>
      <c r="AP27" s="85">
        <v>0</v>
      </c>
      <c r="AQ27" s="84">
        <v>873820</v>
      </c>
      <c r="AR27" s="84">
        <v>764340</v>
      </c>
      <c r="AS27" s="84">
        <v>109480</v>
      </c>
      <c r="AU27" s="85" t="s">
        <v>41</v>
      </c>
      <c r="AV27" s="85">
        <v>6</v>
      </c>
      <c r="AW27" s="84">
        <v>908790</v>
      </c>
      <c r="AX27" s="85">
        <v>0</v>
      </c>
      <c r="AY27" s="85">
        <v>0</v>
      </c>
      <c r="AZ27" s="84">
        <v>908790</v>
      </c>
      <c r="BA27" s="84">
        <v>794930</v>
      </c>
      <c r="BB27" s="84">
        <v>113860</v>
      </c>
      <c r="BD27" s="85" t="s">
        <v>41</v>
      </c>
      <c r="BE27" s="85">
        <v>6</v>
      </c>
      <c r="BF27" s="84">
        <v>984880</v>
      </c>
      <c r="BG27" s="85">
        <v>0</v>
      </c>
      <c r="BH27" s="85">
        <v>0</v>
      </c>
      <c r="BI27" s="84">
        <v>984880</v>
      </c>
      <c r="BJ27" s="84">
        <v>858520</v>
      </c>
      <c r="BK27" s="84">
        <v>126360</v>
      </c>
      <c r="BM27" s="85" t="s">
        <v>49</v>
      </c>
      <c r="BN27" s="85">
        <v>1</v>
      </c>
      <c r="BO27" s="84">
        <v>753280</v>
      </c>
      <c r="BP27" s="85">
        <v>0</v>
      </c>
      <c r="BQ27" s="85">
        <v>0</v>
      </c>
      <c r="BR27" s="84">
        <v>753280</v>
      </c>
      <c r="BS27" s="84">
        <v>514590</v>
      </c>
      <c r="BT27" s="84">
        <v>238690</v>
      </c>
      <c r="BV27" s="85" t="s">
        <v>41</v>
      </c>
      <c r="BW27" s="85">
        <v>6</v>
      </c>
      <c r="BX27" s="84">
        <v>982550</v>
      </c>
      <c r="BY27" s="85">
        <v>0</v>
      </c>
      <c r="BZ27" s="85">
        <v>0</v>
      </c>
      <c r="CA27" s="84">
        <v>982550</v>
      </c>
      <c r="CB27" s="84">
        <v>856190</v>
      </c>
      <c r="CC27" s="84">
        <v>126360</v>
      </c>
      <c r="CE27" s="85" t="s">
        <v>41</v>
      </c>
      <c r="CF27" s="85">
        <v>6</v>
      </c>
      <c r="CG27" s="84">
        <v>1003530</v>
      </c>
      <c r="CH27" s="85">
        <v>0</v>
      </c>
      <c r="CI27" s="85">
        <v>0</v>
      </c>
      <c r="CJ27" s="84">
        <v>1003530</v>
      </c>
      <c r="CK27" s="84">
        <v>866130</v>
      </c>
      <c r="CL27" s="84">
        <v>137400</v>
      </c>
      <c r="CN27" s="85" t="s">
        <v>41</v>
      </c>
      <c r="CO27" s="85">
        <v>6</v>
      </c>
      <c r="CP27" s="84">
        <v>981250</v>
      </c>
      <c r="CQ27" s="85">
        <v>0</v>
      </c>
      <c r="CR27" s="85">
        <v>0</v>
      </c>
      <c r="CS27" s="84">
        <v>981250</v>
      </c>
      <c r="CT27" s="84">
        <v>843850</v>
      </c>
      <c r="CU27" s="84">
        <v>137400</v>
      </c>
      <c r="CW27" s="85" t="s">
        <v>40</v>
      </c>
      <c r="CX27" s="85">
        <v>1</v>
      </c>
      <c r="CY27" s="84">
        <v>646620</v>
      </c>
      <c r="CZ27" s="85">
        <v>0</v>
      </c>
      <c r="DA27" s="85">
        <v>0</v>
      </c>
      <c r="DB27" s="84">
        <v>646620</v>
      </c>
      <c r="DC27" s="84">
        <v>494800</v>
      </c>
      <c r="DD27" s="84">
        <v>151820</v>
      </c>
      <c r="DF27" s="96" t="s">
        <v>40</v>
      </c>
      <c r="DG27" s="96">
        <v>1</v>
      </c>
      <c r="DH27" s="97">
        <v>646620</v>
      </c>
      <c r="DI27" s="96">
        <v>0</v>
      </c>
      <c r="DJ27" s="96">
        <v>0</v>
      </c>
      <c r="DK27" s="84">
        <v>646620</v>
      </c>
      <c r="DL27" s="84">
        <v>494800</v>
      </c>
      <c r="DM27" s="84">
        <v>151820</v>
      </c>
      <c r="DO27" s="124" t="s">
        <v>49</v>
      </c>
      <c r="DP27" s="88">
        <v>1</v>
      </c>
      <c r="DQ27" s="87">
        <v>549800</v>
      </c>
      <c r="DR27" s="88">
        <v>0</v>
      </c>
      <c r="DS27" s="88">
        <v>0</v>
      </c>
      <c r="DT27" s="87">
        <v>549800</v>
      </c>
      <c r="DU27" s="87">
        <v>160090</v>
      </c>
      <c r="DV27" s="87">
        <v>389710</v>
      </c>
      <c r="DX27" s="124" t="s">
        <v>41</v>
      </c>
      <c r="DY27" s="88">
        <v>6</v>
      </c>
      <c r="DZ27" s="87">
        <v>1181550</v>
      </c>
      <c r="EA27" s="88">
        <v>0</v>
      </c>
      <c r="EB27" s="88">
        <v>0</v>
      </c>
      <c r="EC27" s="87">
        <v>1181550</v>
      </c>
      <c r="ED27" s="87">
        <v>843850</v>
      </c>
      <c r="EE27" s="87">
        <v>337700</v>
      </c>
      <c r="EG27" s="129" t="s">
        <v>41</v>
      </c>
      <c r="EH27" s="130">
        <v>6</v>
      </c>
      <c r="EI27" s="131">
        <v>1181550</v>
      </c>
      <c r="EJ27" s="130">
        <v>0</v>
      </c>
      <c r="EK27" s="130">
        <v>0</v>
      </c>
      <c r="EL27" s="131">
        <v>1181550</v>
      </c>
      <c r="EM27" s="131">
        <v>843850</v>
      </c>
      <c r="EN27" s="131">
        <v>337700</v>
      </c>
      <c r="EP27" s="129" t="s">
        <v>41</v>
      </c>
      <c r="EQ27" s="130">
        <v>6</v>
      </c>
      <c r="ER27" s="131">
        <v>1181550</v>
      </c>
      <c r="ES27" s="130">
        <v>0</v>
      </c>
      <c r="ET27" s="130">
        <v>0</v>
      </c>
      <c r="EU27" s="131">
        <v>1181550</v>
      </c>
      <c r="EV27" s="131">
        <v>843850</v>
      </c>
      <c r="EW27" s="131">
        <v>337700</v>
      </c>
      <c r="EY27" s="129" t="s">
        <v>41</v>
      </c>
      <c r="EZ27" s="130">
        <v>6</v>
      </c>
      <c r="FA27" s="131">
        <v>1181550</v>
      </c>
      <c r="FB27" s="130">
        <v>0</v>
      </c>
      <c r="FC27" s="130">
        <v>0</v>
      </c>
      <c r="FD27" s="131">
        <v>1181550</v>
      </c>
      <c r="FE27" s="131">
        <v>843850</v>
      </c>
      <c r="FF27" s="131">
        <v>337700</v>
      </c>
      <c r="FH27" s="129" t="s">
        <v>40</v>
      </c>
      <c r="FI27" s="130">
        <v>1</v>
      </c>
      <c r="FJ27" s="131">
        <v>770760</v>
      </c>
      <c r="FK27" s="130">
        <v>0</v>
      </c>
      <c r="FL27" s="130">
        <v>0</v>
      </c>
      <c r="FM27" s="131">
        <v>770760</v>
      </c>
      <c r="FN27" s="131">
        <v>494800</v>
      </c>
      <c r="FO27" s="131">
        <v>275960</v>
      </c>
      <c r="FQ27" s="129" t="s">
        <v>40</v>
      </c>
      <c r="FR27" s="130">
        <v>1</v>
      </c>
      <c r="FS27" s="131">
        <v>783810</v>
      </c>
      <c r="FT27" s="130">
        <v>0</v>
      </c>
      <c r="FU27" s="130">
        <v>0</v>
      </c>
      <c r="FV27" s="131">
        <v>783810</v>
      </c>
      <c r="FW27" s="131">
        <v>507850</v>
      </c>
      <c r="FX27" s="131">
        <v>275960</v>
      </c>
      <c r="FZ27" s="129" t="s">
        <v>40</v>
      </c>
      <c r="GA27" s="130">
        <v>1</v>
      </c>
      <c r="GB27" s="131">
        <v>803650</v>
      </c>
      <c r="GC27" s="130">
        <v>0</v>
      </c>
      <c r="GD27" s="130">
        <v>0</v>
      </c>
      <c r="GE27" s="131">
        <v>803650</v>
      </c>
      <c r="GF27" s="131">
        <v>527690</v>
      </c>
      <c r="GG27" s="131">
        <v>275960</v>
      </c>
    </row>
    <row r="28" spans="1:189" x14ac:dyDescent="0.25">
      <c r="A28" s="90" t="s">
        <v>114</v>
      </c>
      <c r="B28" s="96" t="s">
        <v>45</v>
      </c>
      <c r="C28" s="96">
        <v>3</v>
      </c>
      <c r="D28" s="97">
        <v>152300</v>
      </c>
      <c r="E28" s="97">
        <v>116510</v>
      </c>
      <c r="F28" s="97">
        <v>116510</v>
      </c>
      <c r="G28" s="96">
        <v>0</v>
      </c>
      <c r="H28" s="97">
        <v>152300</v>
      </c>
      <c r="I28" s="96">
        <v>0</v>
      </c>
      <c r="K28" s="85" t="s">
        <v>45</v>
      </c>
      <c r="L28" s="85">
        <v>3</v>
      </c>
      <c r="M28" s="84">
        <v>130980</v>
      </c>
      <c r="N28" s="84">
        <v>120000</v>
      </c>
      <c r="O28" s="84">
        <v>120000</v>
      </c>
      <c r="P28" s="85">
        <v>0</v>
      </c>
      <c r="Q28" s="84">
        <v>130980</v>
      </c>
      <c r="R28" s="85">
        <v>0</v>
      </c>
      <c r="T28" s="85" t="s">
        <v>49</v>
      </c>
      <c r="U28" s="85">
        <v>1</v>
      </c>
      <c r="V28" s="84">
        <v>577190</v>
      </c>
      <c r="W28" s="85">
        <v>0</v>
      </c>
      <c r="X28" s="85">
        <v>0</v>
      </c>
      <c r="Y28" s="84">
        <v>577190</v>
      </c>
      <c r="Z28" s="84">
        <v>389230</v>
      </c>
      <c r="AA28" s="84">
        <v>187960</v>
      </c>
      <c r="AC28" s="85" t="s">
        <v>41</v>
      </c>
      <c r="AD28" s="85">
        <v>6</v>
      </c>
      <c r="AE28" s="84">
        <v>795150</v>
      </c>
      <c r="AF28" s="85">
        <v>0</v>
      </c>
      <c r="AG28" s="85">
        <v>0</v>
      </c>
      <c r="AH28" s="84">
        <v>795150</v>
      </c>
      <c r="AI28" s="84">
        <v>694870</v>
      </c>
      <c r="AJ28" s="84">
        <v>100280</v>
      </c>
      <c r="AL28" s="85" t="s">
        <v>49</v>
      </c>
      <c r="AM28" s="85">
        <v>1</v>
      </c>
      <c r="AN28" s="84">
        <v>634910</v>
      </c>
      <c r="AO28" s="85">
        <v>0</v>
      </c>
      <c r="AP28" s="85">
        <v>0</v>
      </c>
      <c r="AQ28" s="84">
        <v>634910</v>
      </c>
      <c r="AR28" s="84">
        <v>428150</v>
      </c>
      <c r="AS28" s="84">
        <v>206760</v>
      </c>
      <c r="AU28" s="85" t="s">
        <v>49</v>
      </c>
      <c r="AV28" s="85">
        <v>1</v>
      </c>
      <c r="AW28" s="84">
        <v>691510</v>
      </c>
      <c r="AX28" s="85">
        <v>0</v>
      </c>
      <c r="AY28" s="85">
        <v>0</v>
      </c>
      <c r="AZ28" s="84">
        <v>691510</v>
      </c>
      <c r="BA28" s="84">
        <v>476480</v>
      </c>
      <c r="BB28" s="84">
        <v>215030</v>
      </c>
      <c r="BD28" s="85" t="s">
        <v>49</v>
      </c>
      <c r="BE28" s="85">
        <v>1</v>
      </c>
      <c r="BF28" s="84">
        <v>753280</v>
      </c>
      <c r="BG28" s="85">
        <v>0</v>
      </c>
      <c r="BH28" s="85">
        <v>0</v>
      </c>
      <c r="BI28" s="84">
        <v>753280</v>
      </c>
      <c r="BJ28" s="84">
        <v>514590</v>
      </c>
      <c r="BK28" s="84">
        <v>238690</v>
      </c>
      <c r="BM28" s="85" t="s">
        <v>46</v>
      </c>
      <c r="BN28" s="85">
        <v>1</v>
      </c>
      <c r="BO28" s="84">
        <v>857420</v>
      </c>
      <c r="BP28" s="85">
        <v>0</v>
      </c>
      <c r="BQ28" s="85">
        <v>0</v>
      </c>
      <c r="BR28" s="84">
        <v>857420</v>
      </c>
      <c r="BS28" s="85">
        <v>0</v>
      </c>
      <c r="BT28" s="84">
        <v>857420</v>
      </c>
      <c r="BV28" s="85" t="s">
        <v>49</v>
      </c>
      <c r="BW28" s="85">
        <v>1</v>
      </c>
      <c r="BX28" s="84">
        <v>753280</v>
      </c>
      <c r="BY28" s="85">
        <v>0</v>
      </c>
      <c r="BZ28" s="85">
        <v>0</v>
      </c>
      <c r="CA28" s="84">
        <v>753280</v>
      </c>
      <c r="CB28" s="84">
        <v>514590</v>
      </c>
      <c r="CC28" s="84">
        <v>238690</v>
      </c>
      <c r="CE28" s="85" t="s">
        <v>49</v>
      </c>
      <c r="CF28" s="85">
        <v>1</v>
      </c>
      <c r="CG28" s="84">
        <v>753280</v>
      </c>
      <c r="CH28" s="85">
        <v>0</v>
      </c>
      <c r="CI28" s="85">
        <v>0</v>
      </c>
      <c r="CJ28" s="84">
        <v>753280</v>
      </c>
      <c r="CK28" s="84">
        <v>514590</v>
      </c>
      <c r="CL28" s="84">
        <v>238690</v>
      </c>
      <c r="CN28" s="85" t="s">
        <v>49</v>
      </c>
      <c r="CO28" s="85">
        <v>1</v>
      </c>
      <c r="CP28" s="84">
        <v>753280</v>
      </c>
      <c r="CQ28" s="85">
        <v>0</v>
      </c>
      <c r="CR28" s="85">
        <v>0</v>
      </c>
      <c r="CS28" s="84">
        <v>753280</v>
      </c>
      <c r="CT28" s="84">
        <v>514590</v>
      </c>
      <c r="CU28" s="84">
        <v>238690</v>
      </c>
      <c r="CW28" s="85" t="s">
        <v>41</v>
      </c>
      <c r="CX28" s="85">
        <v>6</v>
      </c>
      <c r="CY28" s="84">
        <v>981250</v>
      </c>
      <c r="CZ28" s="85">
        <v>0</v>
      </c>
      <c r="DA28" s="85">
        <v>0</v>
      </c>
      <c r="DB28" s="84">
        <v>981250</v>
      </c>
      <c r="DC28" s="84">
        <v>843850</v>
      </c>
      <c r="DD28" s="84">
        <v>137400</v>
      </c>
      <c r="DF28" s="96" t="s">
        <v>41</v>
      </c>
      <c r="DG28" s="96">
        <v>6</v>
      </c>
      <c r="DH28" s="97">
        <v>981250</v>
      </c>
      <c r="DI28" s="96">
        <v>0</v>
      </c>
      <c r="DJ28" s="96">
        <v>0</v>
      </c>
      <c r="DK28" s="84">
        <v>981250</v>
      </c>
      <c r="DL28" s="84">
        <v>843850</v>
      </c>
      <c r="DM28" s="84">
        <v>137400</v>
      </c>
      <c r="DO28" s="124" t="s">
        <v>46</v>
      </c>
      <c r="DP28" s="88">
        <v>1</v>
      </c>
      <c r="DQ28" s="87">
        <v>733090</v>
      </c>
      <c r="DR28" s="88">
        <v>0</v>
      </c>
      <c r="DS28" s="88">
        <v>0</v>
      </c>
      <c r="DT28" s="87">
        <v>733090</v>
      </c>
      <c r="DU28" s="88">
        <v>0</v>
      </c>
      <c r="DV28" s="87">
        <v>733090</v>
      </c>
      <c r="DX28" s="124" t="s">
        <v>49</v>
      </c>
      <c r="DY28" s="88">
        <v>1</v>
      </c>
      <c r="DZ28" s="87">
        <v>634710</v>
      </c>
      <c r="EA28" s="88">
        <v>0</v>
      </c>
      <c r="EB28" s="88">
        <v>0</v>
      </c>
      <c r="EC28" s="87">
        <v>634710</v>
      </c>
      <c r="ED28" s="87">
        <v>245000</v>
      </c>
      <c r="EE28" s="87">
        <v>389710</v>
      </c>
      <c r="EG28" s="129" t="s">
        <v>49</v>
      </c>
      <c r="EH28" s="130">
        <v>1</v>
      </c>
      <c r="EI28" s="131">
        <v>638860</v>
      </c>
      <c r="EJ28" s="130">
        <v>0</v>
      </c>
      <c r="EK28" s="130">
        <v>0</v>
      </c>
      <c r="EL28" s="131">
        <v>638860</v>
      </c>
      <c r="EM28" s="131">
        <v>249150</v>
      </c>
      <c r="EN28" s="131">
        <v>389710</v>
      </c>
      <c r="EP28" s="129" t="s">
        <v>49</v>
      </c>
      <c r="EQ28" s="130">
        <v>1</v>
      </c>
      <c r="ER28" s="131">
        <v>640210</v>
      </c>
      <c r="ES28" s="130">
        <v>0</v>
      </c>
      <c r="ET28" s="130">
        <v>0</v>
      </c>
      <c r="EU28" s="131">
        <v>640210</v>
      </c>
      <c r="EV28" s="131">
        <v>250500</v>
      </c>
      <c r="EW28" s="131">
        <v>389710</v>
      </c>
      <c r="EY28" s="129" t="s">
        <v>49</v>
      </c>
      <c r="EZ28" s="130">
        <v>1</v>
      </c>
      <c r="FA28" s="131">
        <v>642470</v>
      </c>
      <c r="FB28" s="130">
        <v>0</v>
      </c>
      <c r="FC28" s="130">
        <v>0</v>
      </c>
      <c r="FD28" s="131">
        <v>642470</v>
      </c>
      <c r="FE28" s="131">
        <v>252760</v>
      </c>
      <c r="FF28" s="131">
        <v>389710</v>
      </c>
      <c r="FH28" s="129" t="s">
        <v>41</v>
      </c>
      <c r="FI28" s="130">
        <v>6</v>
      </c>
      <c r="FJ28" s="131">
        <v>1181550</v>
      </c>
      <c r="FK28" s="130">
        <v>0</v>
      </c>
      <c r="FL28" s="130">
        <v>0</v>
      </c>
      <c r="FM28" s="131">
        <v>1181550</v>
      </c>
      <c r="FN28" s="131">
        <v>843850</v>
      </c>
      <c r="FO28" s="131">
        <v>337700</v>
      </c>
      <c r="FQ28" s="129" t="s">
        <v>41</v>
      </c>
      <c r="FR28" s="130">
        <v>6</v>
      </c>
      <c r="FS28" s="131">
        <v>1181550</v>
      </c>
      <c r="FT28" s="130">
        <v>0</v>
      </c>
      <c r="FU28" s="130">
        <v>0</v>
      </c>
      <c r="FV28" s="131">
        <v>1181550</v>
      </c>
      <c r="FW28" s="131">
        <v>843850</v>
      </c>
      <c r="FX28" s="131">
        <v>337700</v>
      </c>
      <c r="FZ28" s="129" t="s">
        <v>41</v>
      </c>
      <c r="GA28" s="130">
        <v>6</v>
      </c>
      <c r="GB28" s="131">
        <v>1181550</v>
      </c>
      <c r="GC28" s="130">
        <v>0</v>
      </c>
      <c r="GD28" s="130">
        <v>0</v>
      </c>
      <c r="GE28" s="131">
        <v>1181550</v>
      </c>
      <c r="GF28" s="131">
        <v>843850</v>
      </c>
      <c r="GG28" s="131">
        <v>337700</v>
      </c>
    </row>
    <row r="29" spans="1:189" x14ac:dyDescent="0.25">
      <c r="A29" s="90" t="s">
        <v>144</v>
      </c>
      <c r="K29" s="88"/>
      <c r="L29" s="88"/>
      <c r="M29" s="88"/>
      <c r="N29" s="88"/>
      <c r="O29" s="88"/>
      <c r="P29" s="88"/>
      <c r="Q29" s="88"/>
      <c r="R29" s="88"/>
      <c r="T29" s="85" t="s">
        <v>46</v>
      </c>
      <c r="U29" s="85">
        <v>1</v>
      </c>
      <c r="V29" s="84">
        <v>569490</v>
      </c>
      <c r="W29" s="85">
        <v>0</v>
      </c>
      <c r="X29" s="85">
        <v>0</v>
      </c>
      <c r="Y29" s="84">
        <v>569490</v>
      </c>
      <c r="Z29" s="85">
        <v>0</v>
      </c>
      <c r="AA29" s="84">
        <v>569490</v>
      </c>
      <c r="AC29" s="85" t="s">
        <v>49</v>
      </c>
      <c r="AD29" s="85">
        <v>1</v>
      </c>
      <c r="AE29" s="84">
        <v>577190</v>
      </c>
      <c r="AF29" s="85">
        <v>0</v>
      </c>
      <c r="AG29" s="85">
        <v>0</v>
      </c>
      <c r="AH29" s="84">
        <v>577190</v>
      </c>
      <c r="AI29" s="84">
        <v>389230</v>
      </c>
      <c r="AJ29" s="84">
        <v>187960</v>
      </c>
      <c r="AL29" s="85" t="s">
        <v>46</v>
      </c>
      <c r="AM29" s="85">
        <v>1</v>
      </c>
      <c r="AN29" s="84">
        <v>558320</v>
      </c>
      <c r="AO29" s="85">
        <v>0</v>
      </c>
      <c r="AP29" s="85">
        <v>0</v>
      </c>
      <c r="AQ29" s="84">
        <v>558320</v>
      </c>
      <c r="AR29" s="85">
        <v>0</v>
      </c>
      <c r="AS29" s="84">
        <v>558320</v>
      </c>
      <c r="AU29" s="85" t="s">
        <v>46</v>
      </c>
      <c r="AV29" s="85">
        <v>1</v>
      </c>
      <c r="AW29" s="84">
        <v>547560</v>
      </c>
      <c r="AX29" s="85">
        <v>0</v>
      </c>
      <c r="AY29" s="85">
        <v>0</v>
      </c>
      <c r="AZ29" s="84">
        <v>547560</v>
      </c>
      <c r="BA29" s="85">
        <v>0</v>
      </c>
      <c r="BB29" s="84">
        <v>547560</v>
      </c>
      <c r="BD29" s="85" t="s">
        <v>46</v>
      </c>
      <c r="BE29" s="85">
        <v>1</v>
      </c>
      <c r="BF29" s="84">
        <v>601130</v>
      </c>
      <c r="BG29" s="85">
        <v>0</v>
      </c>
      <c r="BH29" s="85">
        <v>0</v>
      </c>
      <c r="BI29" s="84">
        <v>601130</v>
      </c>
      <c r="BJ29" s="85">
        <v>0</v>
      </c>
      <c r="BK29" s="84">
        <v>601130</v>
      </c>
      <c r="BM29" s="85" t="s">
        <v>43</v>
      </c>
      <c r="BN29" s="85">
        <v>3</v>
      </c>
      <c r="BO29" s="85">
        <v>580</v>
      </c>
      <c r="BP29" s="85">
        <v>0</v>
      </c>
      <c r="BQ29" s="85">
        <v>0</v>
      </c>
      <c r="BR29" s="85">
        <v>580</v>
      </c>
      <c r="BS29" s="85">
        <v>0</v>
      </c>
      <c r="BT29" s="85">
        <v>580</v>
      </c>
      <c r="BV29" s="85" t="s">
        <v>46</v>
      </c>
      <c r="BW29" s="85">
        <v>1</v>
      </c>
      <c r="BX29" s="84">
        <v>857420</v>
      </c>
      <c r="BY29" s="85">
        <v>0</v>
      </c>
      <c r="BZ29" s="85">
        <v>0</v>
      </c>
      <c r="CA29" s="84">
        <v>857420</v>
      </c>
      <c r="CB29" s="85">
        <v>0</v>
      </c>
      <c r="CC29" s="84">
        <v>857420</v>
      </c>
      <c r="CE29" s="85" t="s">
        <v>46</v>
      </c>
      <c r="CF29" s="85">
        <v>1</v>
      </c>
      <c r="CG29" s="84">
        <v>857420</v>
      </c>
      <c r="CH29" s="85">
        <v>0</v>
      </c>
      <c r="CI29" s="85">
        <v>0</v>
      </c>
      <c r="CJ29" s="84">
        <v>857420</v>
      </c>
      <c r="CK29" s="85">
        <v>0</v>
      </c>
      <c r="CL29" s="84">
        <v>857420</v>
      </c>
      <c r="CN29" s="85" t="s">
        <v>46</v>
      </c>
      <c r="CO29" s="85">
        <v>1</v>
      </c>
      <c r="CP29" s="84">
        <v>814550</v>
      </c>
      <c r="CQ29" s="85">
        <v>0</v>
      </c>
      <c r="CR29" s="85">
        <v>0</v>
      </c>
      <c r="CS29" s="84">
        <v>814550</v>
      </c>
      <c r="CT29" s="85">
        <v>0</v>
      </c>
      <c r="CU29" s="84">
        <v>814550</v>
      </c>
      <c r="CW29" s="85" t="s">
        <v>49</v>
      </c>
      <c r="CX29" s="85">
        <v>1</v>
      </c>
      <c r="CY29" s="84">
        <v>753280</v>
      </c>
      <c r="CZ29" s="85">
        <v>0</v>
      </c>
      <c r="DA29" s="85">
        <v>0</v>
      </c>
      <c r="DB29" s="84">
        <v>753280</v>
      </c>
      <c r="DC29" s="84">
        <v>514590</v>
      </c>
      <c r="DD29" s="84">
        <v>238690</v>
      </c>
      <c r="DF29" s="96" t="s">
        <v>49</v>
      </c>
      <c r="DG29" s="96">
        <v>1</v>
      </c>
      <c r="DH29" s="97">
        <v>753280</v>
      </c>
      <c r="DI29" s="96">
        <v>0</v>
      </c>
      <c r="DJ29" s="96">
        <v>0</v>
      </c>
      <c r="DK29" s="84">
        <v>753280</v>
      </c>
      <c r="DL29" s="84">
        <v>514590</v>
      </c>
      <c r="DM29" s="84">
        <v>238690</v>
      </c>
      <c r="DO29" s="124" t="s">
        <v>43</v>
      </c>
      <c r="DP29" s="88">
        <v>3</v>
      </c>
      <c r="DQ29" s="88">
        <v>580</v>
      </c>
      <c r="DR29" s="88">
        <v>0</v>
      </c>
      <c r="DS29" s="88">
        <v>0</v>
      </c>
      <c r="DT29" s="88">
        <v>580</v>
      </c>
      <c r="DU29" s="88">
        <v>0</v>
      </c>
      <c r="DV29" s="88">
        <v>580</v>
      </c>
      <c r="DX29" s="124" t="s">
        <v>46</v>
      </c>
      <c r="DY29" s="88">
        <v>1</v>
      </c>
      <c r="DZ29" s="87">
        <v>733090</v>
      </c>
      <c r="EA29" s="88">
        <v>0</v>
      </c>
      <c r="EB29" s="88">
        <v>0</v>
      </c>
      <c r="EC29" s="87">
        <v>733090</v>
      </c>
      <c r="ED29" s="88">
        <v>0</v>
      </c>
      <c r="EE29" s="87">
        <v>733090</v>
      </c>
      <c r="EG29" s="129" t="s">
        <v>46</v>
      </c>
      <c r="EH29" s="130">
        <v>1</v>
      </c>
      <c r="EI29" s="131">
        <v>733090</v>
      </c>
      <c r="EJ29" s="130">
        <v>0</v>
      </c>
      <c r="EK29" s="130">
        <v>0</v>
      </c>
      <c r="EL29" s="131">
        <v>733090</v>
      </c>
      <c r="EM29" s="130">
        <v>0</v>
      </c>
      <c r="EN29" s="131">
        <v>733090</v>
      </c>
      <c r="EP29" s="129" t="s">
        <v>46</v>
      </c>
      <c r="EQ29" s="130">
        <v>1</v>
      </c>
      <c r="ER29" s="131">
        <v>733090</v>
      </c>
      <c r="ES29" s="130">
        <v>0</v>
      </c>
      <c r="ET29" s="130">
        <v>0</v>
      </c>
      <c r="EU29" s="131">
        <v>733090</v>
      </c>
      <c r="EV29" s="130">
        <v>0</v>
      </c>
      <c r="EW29" s="131">
        <v>733090</v>
      </c>
      <c r="EY29" s="129" t="s">
        <v>46</v>
      </c>
      <c r="EZ29" s="130">
        <v>1</v>
      </c>
      <c r="FA29" s="131">
        <v>498500</v>
      </c>
      <c r="FB29" s="130">
        <v>0</v>
      </c>
      <c r="FC29" s="130">
        <v>0</v>
      </c>
      <c r="FD29" s="131">
        <v>498500</v>
      </c>
      <c r="FE29" s="130">
        <v>0</v>
      </c>
      <c r="FF29" s="131">
        <v>498500</v>
      </c>
      <c r="FH29" s="129" t="s">
        <v>49</v>
      </c>
      <c r="FI29" s="130">
        <v>1</v>
      </c>
      <c r="FJ29" s="131">
        <v>661280</v>
      </c>
      <c r="FK29" s="130">
        <v>0</v>
      </c>
      <c r="FL29" s="130">
        <v>0</v>
      </c>
      <c r="FM29" s="131">
        <v>661280</v>
      </c>
      <c r="FN29" s="131">
        <v>271570</v>
      </c>
      <c r="FO29" s="131">
        <v>389710</v>
      </c>
      <c r="FQ29" s="129" t="s">
        <v>49</v>
      </c>
      <c r="FR29" s="130">
        <v>1</v>
      </c>
      <c r="FS29" s="131">
        <v>674040</v>
      </c>
      <c r="FT29" s="130">
        <v>0</v>
      </c>
      <c r="FU29" s="130">
        <v>0</v>
      </c>
      <c r="FV29" s="131">
        <v>674040</v>
      </c>
      <c r="FW29" s="131">
        <v>284330</v>
      </c>
      <c r="FX29" s="131">
        <v>389710</v>
      </c>
      <c r="FZ29" s="129" t="s">
        <v>49</v>
      </c>
      <c r="GA29" s="130">
        <v>1</v>
      </c>
      <c r="GB29" s="131">
        <v>445920</v>
      </c>
      <c r="GC29" s="130">
        <v>0</v>
      </c>
      <c r="GD29" s="130">
        <v>0</v>
      </c>
      <c r="GE29" s="131">
        <v>445920</v>
      </c>
      <c r="GF29" s="131">
        <v>286920</v>
      </c>
      <c r="GG29" s="131">
        <v>159000</v>
      </c>
    </row>
    <row r="30" spans="1:189" x14ac:dyDescent="0.25">
      <c r="A30" s="90" t="s">
        <v>140</v>
      </c>
      <c r="T30" s="85" t="s">
        <v>43</v>
      </c>
      <c r="U30" s="85">
        <v>3</v>
      </c>
      <c r="V30" s="85">
        <v>300</v>
      </c>
      <c r="W30" s="85">
        <v>0</v>
      </c>
      <c r="X30" s="85">
        <v>0</v>
      </c>
      <c r="Y30" s="85">
        <v>300</v>
      </c>
      <c r="Z30" s="85">
        <v>0</v>
      </c>
      <c r="AA30" s="85">
        <v>300</v>
      </c>
      <c r="AC30" s="85" t="s">
        <v>46</v>
      </c>
      <c r="AD30" s="85">
        <v>1</v>
      </c>
      <c r="AE30" s="84">
        <v>603660</v>
      </c>
      <c r="AF30" s="85">
        <v>0</v>
      </c>
      <c r="AG30" s="85">
        <v>0</v>
      </c>
      <c r="AH30" s="84">
        <v>603660</v>
      </c>
      <c r="AI30" s="85">
        <v>0</v>
      </c>
      <c r="AJ30" s="84">
        <v>603660</v>
      </c>
      <c r="AL30" s="85" t="s">
        <v>43</v>
      </c>
      <c r="AM30" s="85">
        <v>3</v>
      </c>
      <c r="AN30" s="85">
        <v>300</v>
      </c>
      <c r="AO30" s="85">
        <v>0</v>
      </c>
      <c r="AP30" s="85">
        <v>0</v>
      </c>
      <c r="AQ30" s="85">
        <v>300</v>
      </c>
      <c r="AR30" s="85">
        <v>0</v>
      </c>
      <c r="AS30" s="85">
        <v>300</v>
      </c>
      <c r="AU30" s="85" t="s">
        <v>43</v>
      </c>
      <c r="AV30" s="85">
        <v>3</v>
      </c>
      <c r="AW30" s="85">
        <v>580</v>
      </c>
      <c r="AX30" s="85">
        <v>0</v>
      </c>
      <c r="AY30" s="85">
        <v>0</v>
      </c>
      <c r="AZ30" s="85">
        <v>580</v>
      </c>
      <c r="BA30" s="85">
        <v>0</v>
      </c>
      <c r="BB30" s="85">
        <v>580</v>
      </c>
      <c r="BD30" s="85" t="s">
        <v>43</v>
      </c>
      <c r="BE30" s="85">
        <v>3</v>
      </c>
      <c r="BF30" s="85">
        <v>580</v>
      </c>
      <c r="BG30" s="85">
        <v>0</v>
      </c>
      <c r="BH30" s="85">
        <v>0</v>
      </c>
      <c r="BI30" s="85">
        <v>580</v>
      </c>
      <c r="BJ30" s="85">
        <v>0</v>
      </c>
      <c r="BK30" s="85">
        <v>580</v>
      </c>
      <c r="BM30" s="85" t="s">
        <v>44</v>
      </c>
      <c r="BN30" s="85">
        <v>6</v>
      </c>
      <c r="BO30" s="84">
        <v>309030</v>
      </c>
      <c r="BP30" s="85">
        <v>0</v>
      </c>
      <c r="BQ30" s="85">
        <v>0</v>
      </c>
      <c r="BR30" s="84">
        <v>309030</v>
      </c>
      <c r="BS30" s="84">
        <v>112480</v>
      </c>
      <c r="BT30" s="84">
        <v>196550</v>
      </c>
      <c r="BV30" s="85" t="s">
        <v>43</v>
      </c>
      <c r="BW30" s="85">
        <v>3</v>
      </c>
      <c r="BX30" s="85">
        <v>580</v>
      </c>
      <c r="BY30" s="85">
        <v>0</v>
      </c>
      <c r="BZ30" s="85">
        <v>0</v>
      </c>
      <c r="CA30" s="85">
        <v>580</v>
      </c>
      <c r="CB30" s="85">
        <v>0</v>
      </c>
      <c r="CC30" s="85">
        <v>580</v>
      </c>
      <c r="CE30" s="85" t="s">
        <v>43</v>
      </c>
      <c r="CF30" s="85">
        <v>3</v>
      </c>
      <c r="CG30" s="85">
        <v>580</v>
      </c>
      <c r="CH30" s="85">
        <v>0</v>
      </c>
      <c r="CI30" s="85">
        <v>0</v>
      </c>
      <c r="CJ30" s="85">
        <v>580</v>
      </c>
      <c r="CK30" s="85">
        <v>0</v>
      </c>
      <c r="CL30" s="85">
        <v>580</v>
      </c>
      <c r="CN30" s="85" t="s">
        <v>43</v>
      </c>
      <c r="CO30" s="85">
        <v>3</v>
      </c>
      <c r="CP30" s="85">
        <v>580</v>
      </c>
      <c r="CQ30" s="85">
        <v>0</v>
      </c>
      <c r="CR30" s="85">
        <v>0</v>
      </c>
      <c r="CS30" s="85">
        <v>580</v>
      </c>
      <c r="CT30" s="85">
        <v>0</v>
      </c>
      <c r="CU30" s="85">
        <v>580</v>
      </c>
      <c r="CW30" s="85" t="s">
        <v>46</v>
      </c>
      <c r="CX30" s="85">
        <v>1</v>
      </c>
      <c r="CY30" s="84">
        <v>814550</v>
      </c>
      <c r="CZ30" s="85">
        <v>0</v>
      </c>
      <c r="DA30" s="85">
        <v>0</v>
      </c>
      <c r="DB30" s="84">
        <v>814550</v>
      </c>
      <c r="DC30" s="85">
        <v>0</v>
      </c>
      <c r="DD30" s="84">
        <v>814550</v>
      </c>
      <c r="DF30" s="96" t="s">
        <v>46</v>
      </c>
      <c r="DG30" s="96">
        <v>1</v>
      </c>
      <c r="DH30" s="97">
        <v>814550</v>
      </c>
      <c r="DI30" s="96">
        <v>0</v>
      </c>
      <c r="DJ30" s="96">
        <v>0</v>
      </c>
      <c r="DK30" s="84">
        <v>814550</v>
      </c>
      <c r="DL30" s="85">
        <v>0</v>
      </c>
      <c r="DM30" s="84">
        <v>814550</v>
      </c>
      <c r="DO30" s="124" t="s">
        <v>44</v>
      </c>
      <c r="DP30" s="88">
        <v>6</v>
      </c>
      <c r="DQ30" s="87">
        <v>313170</v>
      </c>
      <c r="DR30" s="88">
        <v>0</v>
      </c>
      <c r="DS30" s="88">
        <v>0</v>
      </c>
      <c r="DT30" s="87">
        <v>313170</v>
      </c>
      <c r="DU30" s="87">
        <v>104900</v>
      </c>
      <c r="DV30" s="87">
        <v>208270</v>
      </c>
      <c r="DX30" s="124" t="s">
        <v>43</v>
      </c>
      <c r="DY30" s="88">
        <v>3</v>
      </c>
      <c r="DZ30" s="88">
        <v>580</v>
      </c>
      <c r="EA30" s="88">
        <v>0</v>
      </c>
      <c r="EB30" s="88">
        <v>0</v>
      </c>
      <c r="EC30" s="88">
        <v>580</v>
      </c>
      <c r="ED30" s="88">
        <v>0</v>
      </c>
      <c r="EE30" s="88">
        <v>580</v>
      </c>
      <c r="EG30" s="129" t="s">
        <v>43</v>
      </c>
      <c r="EH30" s="130">
        <v>3</v>
      </c>
      <c r="EI30" s="130">
        <v>580</v>
      </c>
      <c r="EJ30" s="130">
        <v>0</v>
      </c>
      <c r="EK30" s="130">
        <v>0</v>
      </c>
      <c r="EL30" s="130">
        <v>580</v>
      </c>
      <c r="EM30" s="130">
        <v>0</v>
      </c>
      <c r="EN30" s="130">
        <v>580</v>
      </c>
      <c r="EP30" s="129" t="s">
        <v>43</v>
      </c>
      <c r="EQ30" s="130">
        <v>3</v>
      </c>
      <c r="ER30" s="130">
        <v>580</v>
      </c>
      <c r="ES30" s="130">
        <v>0</v>
      </c>
      <c r="ET30" s="130">
        <v>0</v>
      </c>
      <c r="EU30" s="130">
        <v>580</v>
      </c>
      <c r="EV30" s="130">
        <v>0</v>
      </c>
      <c r="EW30" s="130">
        <v>580</v>
      </c>
      <c r="EY30" s="129" t="s">
        <v>43</v>
      </c>
      <c r="EZ30" s="130">
        <v>3</v>
      </c>
      <c r="FA30" s="130">
        <v>580</v>
      </c>
      <c r="FB30" s="130">
        <v>0</v>
      </c>
      <c r="FC30" s="130">
        <v>0</v>
      </c>
      <c r="FD30" s="130">
        <v>580</v>
      </c>
      <c r="FE30" s="130">
        <v>0</v>
      </c>
      <c r="FF30" s="130">
        <v>580</v>
      </c>
      <c r="FH30" s="129" t="s">
        <v>46</v>
      </c>
      <c r="FI30" s="130">
        <v>1</v>
      </c>
      <c r="FJ30" s="131">
        <v>299100</v>
      </c>
      <c r="FK30" s="130">
        <v>0</v>
      </c>
      <c r="FL30" s="130">
        <v>0</v>
      </c>
      <c r="FM30" s="131">
        <v>299100</v>
      </c>
      <c r="FN30" s="130">
        <v>0</v>
      </c>
      <c r="FO30" s="131">
        <v>299100</v>
      </c>
      <c r="FQ30" s="129" t="s">
        <v>46</v>
      </c>
      <c r="FR30" s="130">
        <v>1</v>
      </c>
      <c r="FS30" s="131">
        <v>299100</v>
      </c>
      <c r="FT30" s="130">
        <v>0</v>
      </c>
      <c r="FU30" s="130">
        <v>0</v>
      </c>
      <c r="FV30" s="131">
        <v>299100</v>
      </c>
      <c r="FW30" s="130">
        <v>0</v>
      </c>
      <c r="FX30" s="131">
        <v>299100</v>
      </c>
      <c r="FZ30" s="129" t="s">
        <v>46</v>
      </c>
      <c r="GA30" s="130">
        <v>1</v>
      </c>
      <c r="GB30" s="131">
        <v>299100</v>
      </c>
      <c r="GC30" s="130">
        <v>0</v>
      </c>
      <c r="GD30" s="130">
        <v>0</v>
      </c>
      <c r="GE30" s="131">
        <v>299100</v>
      </c>
      <c r="GF30" s="130">
        <v>0</v>
      </c>
      <c r="GG30" s="131">
        <v>299100</v>
      </c>
    </row>
    <row r="31" spans="1:189" x14ac:dyDescent="0.25">
      <c r="T31" s="85" t="s">
        <v>44</v>
      </c>
      <c r="U31" s="85">
        <v>10</v>
      </c>
      <c r="V31" s="84">
        <v>197180</v>
      </c>
      <c r="W31" s="85">
        <v>0</v>
      </c>
      <c r="X31" s="85">
        <v>0</v>
      </c>
      <c r="Y31" s="84">
        <v>197180</v>
      </c>
      <c r="Z31" s="84">
        <v>80340</v>
      </c>
      <c r="AA31" s="84">
        <v>116840</v>
      </c>
      <c r="AC31" s="85" t="s">
        <v>43</v>
      </c>
      <c r="AD31" s="85">
        <v>3</v>
      </c>
      <c r="AE31" s="85">
        <v>320</v>
      </c>
      <c r="AF31" s="85">
        <v>0</v>
      </c>
      <c r="AG31" s="85">
        <v>0</v>
      </c>
      <c r="AH31" s="85">
        <v>320</v>
      </c>
      <c r="AI31" s="85">
        <v>0</v>
      </c>
      <c r="AJ31" s="85">
        <v>320</v>
      </c>
      <c r="AL31" s="85" t="s">
        <v>44</v>
      </c>
      <c r="AM31" s="85">
        <v>10</v>
      </c>
      <c r="AN31" s="84">
        <v>209860</v>
      </c>
      <c r="AO31" s="85">
        <v>0</v>
      </c>
      <c r="AP31" s="85">
        <v>0</v>
      </c>
      <c r="AQ31" s="84">
        <v>209860</v>
      </c>
      <c r="AR31" s="84">
        <v>94980</v>
      </c>
      <c r="AS31" s="84">
        <v>114880</v>
      </c>
      <c r="AU31" s="85" t="s">
        <v>44</v>
      </c>
      <c r="AV31" s="85">
        <v>10</v>
      </c>
      <c r="AW31" s="84">
        <v>215000</v>
      </c>
      <c r="AX31" s="85">
        <v>0</v>
      </c>
      <c r="AY31" s="85">
        <v>0</v>
      </c>
      <c r="AZ31" s="84">
        <v>215000</v>
      </c>
      <c r="BA31" s="84">
        <v>97430</v>
      </c>
      <c r="BB31" s="84">
        <v>117570</v>
      </c>
      <c r="BD31" s="85" t="s">
        <v>44</v>
      </c>
      <c r="BE31" s="85">
        <v>10</v>
      </c>
      <c r="BF31" s="84">
        <v>231790</v>
      </c>
      <c r="BG31" s="85">
        <v>0</v>
      </c>
      <c r="BH31" s="85">
        <v>0</v>
      </c>
      <c r="BI31" s="84">
        <v>231790</v>
      </c>
      <c r="BJ31" s="84">
        <v>105160</v>
      </c>
      <c r="BK31" s="84">
        <v>126630</v>
      </c>
      <c r="BM31" s="85" t="s">
        <v>50</v>
      </c>
      <c r="BN31" s="85">
        <v>3</v>
      </c>
      <c r="BO31" s="85">
        <v>0</v>
      </c>
      <c r="BP31" s="85">
        <v>0</v>
      </c>
      <c r="BQ31" s="85">
        <v>0</v>
      </c>
      <c r="BR31" s="85">
        <v>0</v>
      </c>
      <c r="BS31" s="85">
        <v>0</v>
      </c>
      <c r="BT31" s="85">
        <v>0</v>
      </c>
      <c r="BV31" s="85" t="s">
        <v>44</v>
      </c>
      <c r="BW31" s="85">
        <v>6</v>
      </c>
      <c r="BX31" s="84">
        <v>353530</v>
      </c>
      <c r="BY31" s="85">
        <v>0</v>
      </c>
      <c r="BZ31" s="85">
        <v>0</v>
      </c>
      <c r="CA31" s="84">
        <v>353530</v>
      </c>
      <c r="CB31" s="84">
        <v>119110</v>
      </c>
      <c r="CC31" s="84">
        <v>234420</v>
      </c>
      <c r="CE31" s="85" t="s">
        <v>44</v>
      </c>
      <c r="CF31" s="85">
        <v>6</v>
      </c>
      <c r="CG31" s="84">
        <v>351010</v>
      </c>
      <c r="CH31" s="85">
        <v>0</v>
      </c>
      <c r="CI31" s="85">
        <v>0</v>
      </c>
      <c r="CJ31" s="84">
        <v>351010</v>
      </c>
      <c r="CK31" s="84">
        <v>112440</v>
      </c>
      <c r="CL31" s="84">
        <v>238570</v>
      </c>
      <c r="CN31" s="85" t="s">
        <v>44</v>
      </c>
      <c r="CO31" s="85">
        <v>6</v>
      </c>
      <c r="CP31" s="84">
        <v>342130</v>
      </c>
      <c r="CQ31" s="85">
        <v>0</v>
      </c>
      <c r="CR31" s="85">
        <v>0</v>
      </c>
      <c r="CS31" s="84">
        <v>342130</v>
      </c>
      <c r="CT31" s="84">
        <v>114010</v>
      </c>
      <c r="CU31" s="84">
        <v>228120</v>
      </c>
      <c r="CW31" s="85" t="s">
        <v>43</v>
      </c>
      <c r="CX31" s="85">
        <v>3</v>
      </c>
      <c r="CY31" s="85">
        <v>580</v>
      </c>
      <c r="CZ31" s="85">
        <v>0</v>
      </c>
      <c r="DA31" s="85">
        <v>0</v>
      </c>
      <c r="DB31" s="85">
        <v>580</v>
      </c>
      <c r="DC31" s="85">
        <v>0</v>
      </c>
      <c r="DD31" s="85">
        <v>580</v>
      </c>
      <c r="DF31" s="96" t="s">
        <v>43</v>
      </c>
      <c r="DG31" s="96">
        <v>3</v>
      </c>
      <c r="DH31" s="96">
        <v>580</v>
      </c>
      <c r="DI31" s="96">
        <v>0</v>
      </c>
      <c r="DJ31" s="96">
        <v>0</v>
      </c>
      <c r="DK31" s="85">
        <v>580</v>
      </c>
      <c r="DL31" s="85">
        <v>0</v>
      </c>
      <c r="DM31" s="85">
        <v>580</v>
      </c>
      <c r="DO31" s="124" t="s">
        <v>50</v>
      </c>
      <c r="DP31" s="88">
        <v>5</v>
      </c>
      <c r="DQ31" s="88">
        <v>0</v>
      </c>
      <c r="DR31" s="88">
        <v>0</v>
      </c>
      <c r="DS31" s="88">
        <v>0</v>
      </c>
      <c r="DT31" s="88">
        <v>0</v>
      </c>
      <c r="DU31" s="88">
        <v>0</v>
      </c>
      <c r="DV31" s="88">
        <v>0</v>
      </c>
      <c r="DX31" s="124" t="s">
        <v>44</v>
      </c>
      <c r="DY31" s="88">
        <v>6</v>
      </c>
      <c r="DZ31" s="87">
        <v>325250</v>
      </c>
      <c r="EA31" s="88">
        <v>0</v>
      </c>
      <c r="EB31" s="88">
        <v>0</v>
      </c>
      <c r="EC31" s="87">
        <v>325250</v>
      </c>
      <c r="ED31" s="87">
        <v>116980</v>
      </c>
      <c r="EE31" s="87">
        <v>208270</v>
      </c>
      <c r="EG31" s="129" t="s">
        <v>44</v>
      </c>
      <c r="EH31" s="130">
        <v>6</v>
      </c>
      <c r="EI31" s="131">
        <v>325880</v>
      </c>
      <c r="EJ31" s="130">
        <v>0</v>
      </c>
      <c r="EK31" s="130">
        <v>0</v>
      </c>
      <c r="EL31" s="131">
        <v>325880</v>
      </c>
      <c r="EM31" s="131">
        <v>117610</v>
      </c>
      <c r="EN31" s="131">
        <v>208270</v>
      </c>
      <c r="EP31" s="129" t="s">
        <v>44</v>
      </c>
      <c r="EQ31" s="130">
        <v>6</v>
      </c>
      <c r="ER31" s="131">
        <v>341400</v>
      </c>
      <c r="ES31" s="130">
        <v>0</v>
      </c>
      <c r="ET31" s="130">
        <v>0</v>
      </c>
      <c r="EU31" s="131">
        <v>341400</v>
      </c>
      <c r="EV31" s="131">
        <v>133130</v>
      </c>
      <c r="EW31" s="131">
        <v>208270</v>
      </c>
      <c r="EY31" s="129" t="s">
        <v>44</v>
      </c>
      <c r="EZ31" s="130">
        <v>7</v>
      </c>
      <c r="FA31" s="131">
        <v>387170</v>
      </c>
      <c r="FB31" s="130">
        <v>0</v>
      </c>
      <c r="FC31" s="130">
        <v>0</v>
      </c>
      <c r="FD31" s="131">
        <v>387170</v>
      </c>
      <c r="FE31" s="131">
        <v>145970</v>
      </c>
      <c r="FF31" s="131">
        <v>241200</v>
      </c>
      <c r="FH31" s="129" t="s">
        <v>43</v>
      </c>
      <c r="FI31" s="130">
        <v>3</v>
      </c>
      <c r="FJ31" s="130">
        <v>580</v>
      </c>
      <c r="FK31" s="130">
        <v>0</v>
      </c>
      <c r="FL31" s="130">
        <v>0</v>
      </c>
      <c r="FM31" s="130">
        <v>580</v>
      </c>
      <c r="FN31" s="130">
        <v>0</v>
      </c>
      <c r="FO31" s="130">
        <v>580</v>
      </c>
      <c r="FQ31" s="129" t="s">
        <v>43</v>
      </c>
      <c r="FR31" s="130">
        <v>3</v>
      </c>
      <c r="FS31" s="130">
        <v>580</v>
      </c>
      <c r="FT31" s="130">
        <v>0</v>
      </c>
      <c r="FU31" s="130">
        <v>0</v>
      </c>
      <c r="FV31" s="130">
        <v>580</v>
      </c>
      <c r="FW31" s="130">
        <v>0</v>
      </c>
      <c r="FX31" s="130">
        <v>580</v>
      </c>
      <c r="FZ31" s="129" t="s">
        <v>43</v>
      </c>
      <c r="GA31" s="130">
        <v>3</v>
      </c>
      <c r="GB31" s="130">
        <v>580</v>
      </c>
      <c r="GC31" s="130">
        <v>0</v>
      </c>
      <c r="GD31" s="130">
        <v>0</v>
      </c>
      <c r="GE31" s="130">
        <v>580</v>
      </c>
      <c r="GF31" s="130">
        <v>0</v>
      </c>
      <c r="GG31" s="130">
        <v>580</v>
      </c>
    </row>
    <row r="32" spans="1:189" x14ac:dyDescent="0.25">
      <c r="T32" s="85" t="s">
        <v>50</v>
      </c>
      <c r="U32" s="85">
        <v>1</v>
      </c>
      <c r="V32" s="85">
        <v>0</v>
      </c>
      <c r="W32" s="85">
        <v>0</v>
      </c>
      <c r="X32" s="85">
        <v>0</v>
      </c>
      <c r="Y32" s="85">
        <v>0</v>
      </c>
      <c r="Z32" s="85">
        <v>0</v>
      </c>
      <c r="AA32" s="85">
        <v>0</v>
      </c>
      <c r="AC32" s="85" t="s">
        <v>44</v>
      </c>
      <c r="AD32" s="85">
        <v>12</v>
      </c>
      <c r="AE32" s="84">
        <v>208460</v>
      </c>
      <c r="AF32" s="85">
        <v>0</v>
      </c>
      <c r="AG32" s="85">
        <v>0</v>
      </c>
      <c r="AH32" s="84">
        <v>208460</v>
      </c>
      <c r="AI32" s="84">
        <v>85160</v>
      </c>
      <c r="AJ32" s="84">
        <v>123300</v>
      </c>
      <c r="AL32" s="85" t="s">
        <v>50</v>
      </c>
      <c r="AM32" s="85">
        <v>3</v>
      </c>
      <c r="AN32" s="85">
        <v>0</v>
      </c>
      <c r="AO32" s="85">
        <v>0</v>
      </c>
      <c r="AP32" s="85">
        <v>0</v>
      </c>
      <c r="AQ32" s="85">
        <v>0</v>
      </c>
      <c r="AR32" s="85">
        <v>0</v>
      </c>
      <c r="AS32" s="85">
        <v>0</v>
      </c>
      <c r="AU32" s="85" t="s">
        <v>50</v>
      </c>
      <c r="AV32" s="85">
        <v>3</v>
      </c>
      <c r="AW32" s="85">
        <v>0</v>
      </c>
      <c r="AX32" s="85">
        <v>0</v>
      </c>
      <c r="AY32" s="85">
        <v>0</v>
      </c>
      <c r="AZ32" s="85">
        <v>0</v>
      </c>
      <c r="BA32" s="85">
        <v>0</v>
      </c>
      <c r="BB32" s="85">
        <v>0</v>
      </c>
      <c r="BD32" s="85" t="s">
        <v>50</v>
      </c>
      <c r="BE32" s="85">
        <v>4</v>
      </c>
      <c r="BF32" s="85">
        <v>0</v>
      </c>
      <c r="BG32" s="85">
        <v>0</v>
      </c>
      <c r="BH32" s="85">
        <v>0</v>
      </c>
      <c r="BI32" s="85">
        <v>0</v>
      </c>
      <c r="BJ32" s="85">
        <v>0</v>
      </c>
      <c r="BK32" s="85">
        <v>0</v>
      </c>
      <c r="BV32" s="85" t="s">
        <v>50</v>
      </c>
      <c r="BW32" s="85">
        <v>3</v>
      </c>
      <c r="BX32" s="85">
        <v>0</v>
      </c>
      <c r="BY32" s="85">
        <v>0</v>
      </c>
      <c r="BZ32" s="85">
        <v>0</v>
      </c>
      <c r="CA32" s="85">
        <v>0</v>
      </c>
      <c r="CB32" s="85">
        <v>0</v>
      </c>
      <c r="CC32" s="85">
        <v>0</v>
      </c>
      <c r="CE32" s="85" t="s">
        <v>50</v>
      </c>
      <c r="CF32" s="85">
        <v>3</v>
      </c>
      <c r="CG32" s="85">
        <v>0</v>
      </c>
      <c r="CH32" s="85">
        <v>0</v>
      </c>
      <c r="CI32" s="85">
        <v>0</v>
      </c>
      <c r="CJ32" s="85">
        <v>0</v>
      </c>
      <c r="CK32" s="85">
        <v>0</v>
      </c>
      <c r="CL32" s="85">
        <v>0</v>
      </c>
      <c r="CN32" s="85" t="s">
        <v>50</v>
      </c>
      <c r="CO32" s="85">
        <v>3</v>
      </c>
      <c r="CP32" s="85">
        <v>0</v>
      </c>
      <c r="CQ32" s="85">
        <v>0</v>
      </c>
      <c r="CR32" s="85">
        <v>0</v>
      </c>
      <c r="CS32" s="85">
        <v>0</v>
      </c>
      <c r="CT32" s="85">
        <v>0</v>
      </c>
      <c r="CU32" s="85">
        <v>0</v>
      </c>
      <c r="CW32" s="85" t="s">
        <v>44</v>
      </c>
      <c r="CX32" s="85">
        <v>6</v>
      </c>
      <c r="CY32" s="84">
        <v>336480</v>
      </c>
      <c r="CZ32" s="85">
        <v>0</v>
      </c>
      <c r="DA32" s="85">
        <v>0</v>
      </c>
      <c r="DB32" s="84">
        <v>336480</v>
      </c>
      <c r="DC32" s="84">
        <v>108360</v>
      </c>
      <c r="DD32" s="84">
        <v>228120</v>
      </c>
      <c r="DF32" s="96" t="s">
        <v>44</v>
      </c>
      <c r="DG32" s="96">
        <v>6</v>
      </c>
      <c r="DH32" s="97">
        <v>312950</v>
      </c>
      <c r="DI32" s="96">
        <v>0</v>
      </c>
      <c r="DJ32" s="96">
        <v>0</v>
      </c>
      <c r="DK32" s="84">
        <v>312950</v>
      </c>
      <c r="DL32" s="84">
        <v>84830</v>
      </c>
      <c r="DM32" s="84">
        <v>228120</v>
      </c>
      <c r="DX32" s="124" t="s">
        <v>50</v>
      </c>
      <c r="DY32" s="88">
        <v>5</v>
      </c>
      <c r="DZ32" s="88">
        <v>0</v>
      </c>
      <c r="EA32" s="88">
        <v>0</v>
      </c>
      <c r="EB32" s="88">
        <v>0</v>
      </c>
      <c r="EC32" s="88">
        <v>0</v>
      </c>
      <c r="ED32" s="88">
        <v>0</v>
      </c>
      <c r="EE32" s="88">
        <v>0</v>
      </c>
      <c r="EG32" s="129" t="s">
        <v>50</v>
      </c>
      <c r="EH32" s="130">
        <v>4</v>
      </c>
      <c r="EI32" s="130">
        <v>0</v>
      </c>
      <c r="EJ32" s="130">
        <v>0</v>
      </c>
      <c r="EK32" s="130">
        <v>0</v>
      </c>
      <c r="EL32" s="130">
        <v>0</v>
      </c>
      <c r="EM32" s="130">
        <v>0</v>
      </c>
      <c r="EN32" s="130">
        <v>0</v>
      </c>
      <c r="EP32" s="129" t="s">
        <v>50</v>
      </c>
      <c r="EQ32" s="130">
        <v>4</v>
      </c>
      <c r="ER32" s="130">
        <v>0</v>
      </c>
      <c r="ES32" s="130">
        <v>0</v>
      </c>
      <c r="ET32" s="130">
        <v>0</v>
      </c>
      <c r="EU32" s="130">
        <v>0</v>
      </c>
      <c r="EV32" s="130">
        <v>0</v>
      </c>
      <c r="EW32" s="130">
        <v>0</v>
      </c>
      <c r="EY32" s="129" t="s">
        <v>50</v>
      </c>
      <c r="EZ32" s="130">
        <v>4</v>
      </c>
      <c r="FA32" s="130">
        <v>0</v>
      </c>
      <c r="FB32" s="130">
        <v>0</v>
      </c>
      <c r="FC32" s="130">
        <v>0</v>
      </c>
      <c r="FD32" s="130">
        <v>0</v>
      </c>
      <c r="FE32" s="130">
        <v>0</v>
      </c>
      <c r="FF32" s="130">
        <v>0</v>
      </c>
      <c r="FH32" s="129" t="s">
        <v>44</v>
      </c>
      <c r="FI32" s="130">
        <v>7</v>
      </c>
      <c r="FJ32" s="131">
        <v>380820</v>
      </c>
      <c r="FK32" s="130">
        <v>0</v>
      </c>
      <c r="FL32" s="130">
        <v>0</v>
      </c>
      <c r="FM32" s="131">
        <v>380820</v>
      </c>
      <c r="FN32" s="131">
        <v>157890</v>
      </c>
      <c r="FO32" s="131">
        <v>222930</v>
      </c>
      <c r="FQ32" s="129" t="s">
        <v>44</v>
      </c>
      <c r="FR32" s="130">
        <v>8</v>
      </c>
      <c r="FS32" s="131">
        <v>1148490</v>
      </c>
      <c r="FT32" s="130">
        <v>0</v>
      </c>
      <c r="FU32" s="130">
        <v>0</v>
      </c>
      <c r="FV32" s="131">
        <v>1148490</v>
      </c>
      <c r="FW32" s="131">
        <v>262870</v>
      </c>
      <c r="FX32" s="131">
        <v>885620</v>
      </c>
      <c r="FZ32" s="129" t="s">
        <v>44</v>
      </c>
      <c r="GA32" s="130">
        <v>8</v>
      </c>
      <c r="GB32" s="131">
        <v>1173340</v>
      </c>
      <c r="GC32" s="130">
        <v>0</v>
      </c>
      <c r="GD32" s="130">
        <v>0</v>
      </c>
      <c r="GE32" s="131">
        <v>1173340</v>
      </c>
      <c r="GF32" s="131">
        <v>283170</v>
      </c>
      <c r="GG32" s="131">
        <v>890170</v>
      </c>
    </row>
    <row r="33" spans="1:189" x14ac:dyDescent="0.25">
      <c r="A33" s="89"/>
      <c r="CW33" s="85" t="s">
        <v>50</v>
      </c>
      <c r="CX33" s="85">
        <v>3</v>
      </c>
      <c r="CY33" s="85">
        <v>0</v>
      </c>
      <c r="CZ33" s="85">
        <v>0</v>
      </c>
      <c r="DA33" s="85">
        <v>0</v>
      </c>
      <c r="DB33" s="85">
        <v>0</v>
      </c>
      <c r="DC33" s="85">
        <v>0</v>
      </c>
      <c r="DD33" s="85">
        <v>0</v>
      </c>
      <c r="DF33" s="96" t="s">
        <v>50</v>
      </c>
      <c r="DG33" s="96">
        <v>5</v>
      </c>
      <c r="DH33" s="96">
        <v>0</v>
      </c>
      <c r="DI33" s="96">
        <v>0</v>
      </c>
      <c r="DJ33" s="96">
        <v>0</v>
      </c>
      <c r="DK33" s="85">
        <v>0</v>
      </c>
      <c r="DL33" s="85">
        <v>0</v>
      </c>
      <c r="DM33" s="85">
        <v>0</v>
      </c>
      <c r="FH33" s="129" t="s">
        <v>50</v>
      </c>
      <c r="FI33" s="130">
        <v>4</v>
      </c>
      <c r="FJ33" s="130">
        <v>0</v>
      </c>
      <c r="FK33" s="130">
        <v>0</v>
      </c>
      <c r="FL33" s="130">
        <v>0</v>
      </c>
      <c r="FM33" s="130">
        <v>0</v>
      </c>
      <c r="FN33" s="130">
        <v>0</v>
      </c>
      <c r="FO33" s="130">
        <v>0</v>
      </c>
      <c r="FQ33" s="129" t="s">
        <v>50</v>
      </c>
      <c r="FR33" s="130">
        <v>4</v>
      </c>
      <c r="FS33" s="130">
        <v>0</v>
      </c>
      <c r="FT33" s="130">
        <v>0</v>
      </c>
      <c r="FU33" s="130">
        <v>0</v>
      </c>
      <c r="FV33" s="130">
        <v>0</v>
      </c>
      <c r="FW33" s="130">
        <v>0</v>
      </c>
      <c r="FX33" s="130">
        <v>0</v>
      </c>
      <c r="FZ33" s="129" t="s">
        <v>50</v>
      </c>
      <c r="GA33" s="130">
        <v>4</v>
      </c>
      <c r="GB33" s="130">
        <v>0</v>
      </c>
      <c r="GC33" s="130">
        <v>0</v>
      </c>
      <c r="GD33" s="130">
        <v>0</v>
      </c>
      <c r="GE33" s="130">
        <v>0</v>
      </c>
      <c r="GF33" s="130">
        <v>0</v>
      </c>
      <c r="GG33" s="130">
        <v>0</v>
      </c>
    </row>
    <row r="42" spans="1:189" x14ac:dyDescent="0.25">
      <c r="A42" s="91"/>
    </row>
    <row r="46" spans="1:189" x14ac:dyDescent="0.25">
      <c r="A46" s="91"/>
    </row>
    <row r="54" spans="1:1" x14ac:dyDescent="0.25">
      <c r="A54" s="92"/>
    </row>
    <row r="64" spans="1:1" x14ac:dyDescent="0.25">
      <c r="A64" s="89"/>
    </row>
    <row r="73" spans="1:1" x14ac:dyDescent="0.25">
      <c r="A73" s="91"/>
    </row>
    <row r="77" spans="1:1" x14ac:dyDescent="0.25">
      <c r="A77" s="91"/>
    </row>
    <row r="85" spans="1:1" x14ac:dyDescent="0.25">
      <c r="A85" s="92"/>
    </row>
    <row r="95" spans="1:1" x14ac:dyDescent="0.25">
      <c r="A95" s="89"/>
    </row>
    <row r="104" spans="1:1" x14ac:dyDescent="0.25">
      <c r="A104" s="91"/>
    </row>
    <row r="108" spans="1:1" x14ac:dyDescent="0.25">
      <c r="A108" s="91"/>
    </row>
    <row r="116" spans="1:1" x14ac:dyDescent="0.25">
      <c r="A116" s="92"/>
    </row>
    <row r="126" spans="1:1" x14ac:dyDescent="0.25">
      <c r="A126" s="89"/>
    </row>
    <row r="135" spans="1:1" x14ac:dyDescent="0.25">
      <c r="A135" s="91"/>
    </row>
    <row r="139" spans="1:1" x14ac:dyDescent="0.25">
      <c r="A139" s="91"/>
    </row>
    <row r="147" spans="1:1" x14ac:dyDescent="0.25">
      <c r="A147" s="92"/>
    </row>
    <row r="157" spans="1:1" x14ac:dyDescent="0.25">
      <c r="A157" s="89"/>
    </row>
    <row r="166" spans="1:1" x14ac:dyDescent="0.25">
      <c r="A166" s="91"/>
    </row>
    <row r="170" spans="1:1" x14ac:dyDescent="0.25">
      <c r="A170" s="91"/>
    </row>
    <row r="178" spans="1:1" x14ac:dyDescent="0.25">
      <c r="A178" s="92"/>
    </row>
    <row r="188" spans="1:1" x14ac:dyDescent="0.25">
      <c r="A188" s="89"/>
    </row>
    <row r="197" spans="1:1" x14ac:dyDescent="0.25">
      <c r="A197" s="91"/>
    </row>
    <row r="201" spans="1:1" x14ac:dyDescent="0.25">
      <c r="A201" s="91"/>
    </row>
    <row r="209" spans="1:1" x14ac:dyDescent="0.25">
      <c r="A209" s="92"/>
    </row>
    <row r="219" spans="1:1" x14ac:dyDescent="0.25">
      <c r="A219" s="89"/>
    </row>
    <row r="228" spans="1:1" x14ac:dyDescent="0.25">
      <c r="A228" s="91"/>
    </row>
    <row r="232" spans="1:1" x14ac:dyDescent="0.25">
      <c r="A232" s="91"/>
    </row>
    <row r="240" spans="1:1" x14ac:dyDescent="0.25">
      <c r="A240" s="92"/>
    </row>
    <row r="250" spans="1:1" x14ac:dyDescent="0.25">
      <c r="A250" s="89"/>
    </row>
    <row r="259" spans="1:1" x14ac:dyDescent="0.25">
      <c r="A259" s="91"/>
    </row>
    <row r="263" spans="1:1" x14ac:dyDescent="0.25">
      <c r="A263" s="91"/>
    </row>
    <row r="271" spans="1:1" x14ac:dyDescent="0.25">
      <c r="A271" s="92"/>
    </row>
    <row r="281" spans="1:1" x14ac:dyDescent="0.25">
      <c r="A281" s="89"/>
    </row>
    <row r="290" spans="1:1" x14ac:dyDescent="0.25">
      <c r="A290" s="91"/>
    </row>
    <row r="294" spans="1:1" x14ac:dyDescent="0.25">
      <c r="A294" s="91"/>
    </row>
    <row r="302" spans="1:1" x14ac:dyDescent="0.25">
      <c r="A302" s="92"/>
    </row>
    <row r="312" spans="1:1" x14ac:dyDescent="0.25">
      <c r="A312" s="89"/>
    </row>
    <row r="321" spans="1:1" x14ac:dyDescent="0.25">
      <c r="A321" s="91"/>
    </row>
    <row r="325" spans="1:1" x14ac:dyDescent="0.25">
      <c r="A325" s="91"/>
    </row>
    <row r="333" spans="1:1" x14ac:dyDescent="0.25">
      <c r="A333" s="9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"/>
  <sheetViews>
    <sheetView workbookViewId="0"/>
  </sheetViews>
  <sheetFormatPr defaultRowHeight="15" x14ac:dyDescent="0.25"/>
  <cols>
    <col min="1" max="1" width="53.28515625" bestFit="1" customWidth="1"/>
    <col min="2" max="5" width="9.140625" bestFit="1" customWidth="1"/>
    <col min="6" max="14" width="10.140625" bestFit="1" customWidth="1"/>
    <col min="15" max="15" width="10.85546875" bestFit="1" customWidth="1"/>
    <col min="16" max="22" width="10.140625" bestFit="1" customWidth="1"/>
  </cols>
  <sheetData>
    <row r="1" spans="1:22" x14ac:dyDescent="0.25">
      <c r="A1" s="104"/>
      <c r="B1" s="7">
        <v>2000</v>
      </c>
      <c r="C1" s="7">
        <v>2001</v>
      </c>
      <c r="D1" s="7">
        <v>2002</v>
      </c>
      <c r="E1" s="7">
        <v>2003</v>
      </c>
      <c r="F1" s="7">
        <v>2004</v>
      </c>
      <c r="G1" s="7">
        <v>2005</v>
      </c>
      <c r="H1" s="7">
        <v>2006</v>
      </c>
      <c r="I1" s="7">
        <v>2007</v>
      </c>
      <c r="J1" s="7">
        <v>2008</v>
      </c>
      <c r="K1" s="7">
        <v>2009</v>
      </c>
      <c r="L1" s="7">
        <v>2010</v>
      </c>
      <c r="M1" s="7">
        <v>2011</v>
      </c>
      <c r="N1" s="77">
        <v>2012</v>
      </c>
      <c r="O1" s="77">
        <v>2013</v>
      </c>
      <c r="P1" s="77">
        <v>2014</v>
      </c>
      <c r="Q1" s="77">
        <v>2015</v>
      </c>
      <c r="R1" s="77">
        <v>2016</v>
      </c>
      <c r="S1" s="77">
        <v>2017</v>
      </c>
      <c r="T1" s="77">
        <v>2018</v>
      </c>
      <c r="U1" s="77">
        <v>2019</v>
      </c>
      <c r="V1" s="77">
        <v>2020</v>
      </c>
    </row>
    <row r="2" spans="1:22" x14ac:dyDescent="0.25">
      <c r="A2" s="5" t="s">
        <v>66</v>
      </c>
      <c r="B2" s="6">
        <v>92015.93</v>
      </c>
      <c r="C2" s="6">
        <v>90629.78</v>
      </c>
      <c r="D2" s="6">
        <v>90229.04</v>
      </c>
      <c r="E2" s="6">
        <v>95214.48</v>
      </c>
      <c r="F2" s="6">
        <v>109068.58</v>
      </c>
      <c r="G2" s="6">
        <v>116970.56</v>
      </c>
      <c r="H2" s="6">
        <v>125668.89</v>
      </c>
      <c r="I2" s="6">
        <v>132963.46</v>
      </c>
      <c r="J2" s="6">
        <v>136289.4</v>
      </c>
      <c r="K2" s="6">
        <v>142600.67000000001</v>
      </c>
      <c r="L2" s="6">
        <v>146822.23000000001</v>
      </c>
      <c r="M2" s="6">
        <v>127729.5</v>
      </c>
      <c r="N2" s="101">
        <v>128563.51</v>
      </c>
      <c r="O2" s="103">
        <v>133457.60999999999</v>
      </c>
      <c r="P2" s="101">
        <v>137734.49</v>
      </c>
      <c r="Q2" s="101">
        <v>142507.5</v>
      </c>
      <c r="R2" s="101">
        <v>152663.01999999999</v>
      </c>
      <c r="S2" s="101">
        <v>152716.79999999999</v>
      </c>
      <c r="T2" s="67">
        <v>175857.65</v>
      </c>
      <c r="U2" s="101">
        <v>179842.79</v>
      </c>
      <c r="V2" s="101">
        <v>194729.75</v>
      </c>
    </row>
  </sheetData>
  <pageMargins left="0.7" right="0.7" top="0.75" bottom="0.75" header="0.3" footer="0.3"/>
  <pageSetup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41"/>
  <sheetViews>
    <sheetView workbookViewId="0"/>
  </sheetViews>
  <sheetFormatPr defaultRowHeight="15" x14ac:dyDescent="0.25"/>
  <cols>
    <col min="2" max="12" width="11.140625" bestFit="1" customWidth="1"/>
    <col min="13" max="13" width="11.28515625" customWidth="1"/>
    <col min="14" max="22" width="11.140625" bestFit="1" customWidth="1"/>
  </cols>
  <sheetData>
    <row r="1" spans="1:22" x14ac:dyDescent="0.25">
      <c r="A1" s="8"/>
      <c r="B1" s="77">
        <v>2000</v>
      </c>
      <c r="C1" s="77">
        <v>2001</v>
      </c>
      <c r="D1" s="77">
        <v>2002</v>
      </c>
      <c r="E1" s="77">
        <v>2003</v>
      </c>
      <c r="F1" s="77">
        <v>2004</v>
      </c>
      <c r="G1" s="77">
        <v>2005</v>
      </c>
      <c r="H1" s="77">
        <v>2006</v>
      </c>
      <c r="I1" s="77">
        <v>2007</v>
      </c>
      <c r="J1" s="1">
        <v>2008</v>
      </c>
      <c r="K1" s="1">
        <v>2009</v>
      </c>
      <c r="L1" s="1">
        <v>2010</v>
      </c>
      <c r="M1" s="1">
        <v>2011</v>
      </c>
      <c r="N1" s="1">
        <v>2012</v>
      </c>
      <c r="O1" s="1">
        <v>2013</v>
      </c>
      <c r="P1" s="1">
        <v>2014</v>
      </c>
      <c r="Q1" s="1">
        <v>2015</v>
      </c>
      <c r="R1" s="1">
        <v>2016</v>
      </c>
      <c r="S1" s="1">
        <v>2017</v>
      </c>
      <c r="T1" s="1">
        <v>2018</v>
      </c>
      <c r="U1" s="1">
        <v>2019</v>
      </c>
      <c r="V1" s="1">
        <v>2020</v>
      </c>
    </row>
    <row r="2" spans="1:22" x14ac:dyDescent="0.25">
      <c r="A2" s="3" t="s">
        <v>5</v>
      </c>
      <c r="B2" s="9">
        <v>132920993</v>
      </c>
      <c r="C2" s="12">
        <v>134248209</v>
      </c>
      <c r="D2" s="12">
        <v>149787784</v>
      </c>
      <c r="E2" s="9">
        <v>158613344</v>
      </c>
      <c r="F2" s="9">
        <v>174893615</v>
      </c>
      <c r="G2" s="9">
        <v>193132510</v>
      </c>
      <c r="H2" s="9">
        <v>222127391</v>
      </c>
      <c r="I2" s="9">
        <v>268826316</v>
      </c>
      <c r="J2" s="9">
        <v>280882366</v>
      </c>
      <c r="K2" s="9">
        <v>276330495</v>
      </c>
      <c r="L2" s="9">
        <v>268740088</v>
      </c>
      <c r="M2" s="9">
        <v>248246256</v>
      </c>
      <c r="N2" s="12">
        <v>226165712</v>
      </c>
      <c r="O2" s="12">
        <v>240886158</v>
      </c>
      <c r="P2" s="12">
        <v>255594105</v>
      </c>
      <c r="Q2" s="12">
        <v>268285725</v>
      </c>
      <c r="R2" s="12">
        <v>284952738</v>
      </c>
      <c r="S2" s="132">
        <v>316723916</v>
      </c>
      <c r="T2" s="133">
        <v>346307517</v>
      </c>
      <c r="U2" s="133">
        <v>397079098</v>
      </c>
      <c r="V2" s="137">
        <v>424834585</v>
      </c>
    </row>
    <row r="3" spans="1:22" x14ac:dyDescent="0.25">
      <c r="A3" s="3" t="s">
        <v>6</v>
      </c>
      <c r="B3" s="9">
        <v>97155333</v>
      </c>
      <c r="C3" s="9">
        <v>101673856</v>
      </c>
      <c r="D3" s="9">
        <v>108519937</v>
      </c>
      <c r="E3" s="9">
        <v>114310872</v>
      </c>
      <c r="F3" s="9">
        <v>124472218</v>
      </c>
      <c r="G3" s="9">
        <v>132604498</v>
      </c>
      <c r="H3" s="9">
        <v>145170473</v>
      </c>
      <c r="I3" s="9">
        <v>155512686</v>
      </c>
      <c r="J3" s="9">
        <v>164184226</v>
      </c>
      <c r="K3" s="9">
        <v>171704634</v>
      </c>
      <c r="L3" s="9">
        <v>176172510</v>
      </c>
      <c r="M3" s="9">
        <v>179018019</v>
      </c>
      <c r="N3" s="12">
        <v>180186996</v>
      </c>
      <c r="O3" s="12">
        <v>187046485</v>
      </c>
      <c r="P3" s="12">
        <v>193040613</v>
      </c>
      <c r="Q3" s="12">
        <v>199729958</v>
      </c>
      <c r="R3" s="12">
        <v>206429854</v>
      </c>
      <c r="S3" s="132">
        <v>214038871</v>
      </c>
      <c r="T3" s="133">
        <v>233742596</v>
      </c>
      <c r="U3" s="133">
        <v>252056941</v>
      </c>
      <c r="V3" s="137">
        <v>272922169</v>
      </c>
    </row>
    <row r="4" spans="1:22" x14ac:dyDescent="0.25">
      <c r="A4" s="3" t="s">
        <v>7</v>
      </c>
      <c r="B4" s="9">
        <v>97629548</v>
      </c>
      <c r="C4" s="9">
        <v>102490351</v>
      </c>
      <c r="D4" s="9">
        <v>109113839</v>
      </c>
      <c r="E4" s="9">
        <v>115302149</v>
      </c>
      <c r="F4" s="9">
        <v>125699767</v>
      </c>
      <c r="G4" s="9">
        <v>133861448</v>
      </c>
      <c r="H4" s="9">
        <v>146653589</v>
      </c>
      <c r="I4" s="9">
        <v>156993391</v>
      </c>
      <c r="J4" s="9">
        <v>165401877</v>
      </c>
      <c r="K4" s="9">
        <v>173256107</v>
      </c>
      <c r="L4" s="9">
        <v>177722758</v>
      </c>
      <c r="M4" s="9">
        <v>183715730</v>
      </c>
      <c r="N4" s="12">
        <v>191486362</v>
      </c>
      <c r="O4" s="12">
        <v>191648761</v>
      </c>
      <c r="P4" s="12">
        <v>196811789</v>
      </c>
      <c r="Q4" s="12">
        <v>203233605</v>
      </c>
      <c r="R4" s="12">
        <v>209663405</v>
      </c>
      <c r="S4" s="132">
        <v>217157227</v>
      </c>
      <c r="T4" s="133">
        <v>236577513</v>
      </c>
      <c r="U4" s="133">
        <v>255137470</v>
      </c>
      <c r="V4" s="137">
        <v>276208010</v>
      </c>
    </row>
    <row r="8" spans="1:22" x14ac:dyDescent="0.25">
      <c r="A8" s="10"/>
    </row>
    <row r="10" spans="1:22" x14ac:dyDescent="0.25">
      <c r="A10" s="10"/>
    </row>
    <row r="11" spans="1:22" x14ac:dyDescent="0.25">
      <c r="A11" s="10"/>
    </row>
    <row r="13" spans="1:22" x14ac:dyDescent="0.25">
      <c r="A13" s="10"/>
    </row>
    <row r="14" spans="1:22" x14ac:dyDescent="0.25">
      <c r="A14" s="10"/>
    </row>
    <row r="16" spans="1:22" x14ac:dyDescent="0.25">
      <c r="A16" s="10"/>
    </row>
    <row r="17" spans="1:1" x14ac:dyDescent="0.25">
      <c r="A17" s="10"/>
    </row>
    <row r="19" spans="1:1" x14ac:dyDescent="0.25">
      <c r="A19" s="10"/>
    </row>
    <row r="20" spans="1:1" x14ac:dyDescent="0.25">
      <c r="A20" s="10"/>
    </row>
    <row r="22" spans="1:1" x14ac:dyDescent="0.25">
      <c r="A22" s="10"/>
    </row>
    <row r="23" spans="1:1" x14ac:dyDescent="0.25">
      <c r="A23" s="10"/>
    </row>
    <row r="25" spans="1:1" x14ac:dyDescent="0.25">
      <c r="A25" s="10"/>
    </row>
    <row r="26" spans="1:1" x14ac:dyDescent="0.25">
      <c r="A26" s="10"/>
    </row>
    <row r="28" spans="1:1" x14ac:dyDescent="0.25">
      <c r="A28" s="10"/>
    </row>
    <row r="29" spans="1:1" x14ac:dyDescent="0.25">
      <c r="A29" s="10"/>
    </row>
    <row r="31" spans="1:1" x14ac:dyDescent="0.25">
      <c r="A31" s="10"/>
    </row>
    <row r="32" spans="1:1" x14ac:dyDescent="0.25">
      <c r="A32" s="10"/>
    </row>
    <row r="34" spans="1:1" x14ac:dyDescent="0.25">
      <c r="A34" s="10"/>
    </row>
    <row r="35" spans="1:1" x14ac:dyDescent="0.25">
      <c r="A35" s="10"/>
    </row>
    <row r="36" spans="1:1" x14ac:dyDescent="0.25">
      <c r="A36" s="10" t="s">
        <v>109</v>
      </c>
    </row>
    <row r="37" spans="1:1" x14ac:dyDescent="0.25">
      <c r="A37" s="10"/>
    </row>
    <row r="38" spans="1:1" x14ac:dyDescent="0.25">
      <c r="A38" s="10"/>
    </row>
    <row r="41" spans="1:1" x14ac:dyDescent="0.25">
      <c r="A41" s="10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260"/>
  <sheetViews>
    <sheetView workbookViewId="0">
      <pane ySplit="10" topLeftCell="A11" activePane="bottomLeft" state="frozen"/>
      <selection pane="bottomLeft"/>
    </sheetView>
  </sheetViews>
  <sheetFormatPr defaultRowHeight="15" x14ac:dyDescent="0.25"/>
  <cols>
    <col min="1" max="1" width="19.85546875" bestFit="1" customWidth="1"/>
    <col min="2" max="19" width="11.140625" bestFit="1" customWidth="1"/>
    <col min="20" max="20" width="11.140625" style="130" bestFit="1" customWidth="1"/>
    <col min="21" max="22" width="11.140625" bestFit="1" customWidth="1"/>
  </cols>
  <sheetData>
    <row r="1" spans="1:22" s="86" customFormat="1" x14ac:dyDescent="0.25">
      <c r="A1" s="86" t="s">
        <v>70</v>
      </c>
      <c r="T1" s="130"/>
    </row>
    <row r="2" spans="1:22" x14ac:dyDescent="0.25">
      <c r="A2" s="3"/>
      <c r="B2" s="77">
        <v>2000</v>
      </c>
      <c r="C2" s="77">
        <v>2001</v>
      </c>
      <c r="D2" s="77">
        <v>2002</v>
      </c>
      <c r="E2" s="77">
        <v>2003</v>
      </c>
      <c r="F2" s="77">
        <v>2004</v>
      </c>
      <c r="G2" s="77">
        <v>2005</v>
      </c>
      <c r="H2" s="77">
        <v>2006</v>
      </c>
      <c r="I2" s="77">
        <v>2007</v>
      </c>
      <c r="J2" s="77">
        <v>2008</v>
      </c>
      <c r="K2" s="77">
        <v>2009</v>
      </c>
      <c r="L2" s="77">
        <v>2010</v>
      </c>
      <c r="M2" s="77">
        <v>2011</v>
      </c>
      <c r="N2" s="77">
        <v>2012</v>
      </c>
      <c r="O2" s="77">
        <v>2013</v>
      </c>
      <c r="P2" s="77">
        <v>2014</v>
      </c>
      <c r="Q2" s="77">
        <v>2015</v>
      </c>
      <c r="R2" s="77">
        <v>2016</v>
      </c>
      <c r="S2" s="77">
        <v>2017</v>
      </c>
      <c r="T2" s="77">
        <v>2018</v>
      </c>
      <c r="U2" s="77">
        <v>2019</v>
      </c>
      <c r="V2" s="77">
        <v>2020</v>
      </c>
    </row>
    <row r="3" spans="1:22" x14ac:dyDescent="0.25">
      <c r="A3" s="80" t="s">
        <v>5</v>
      </c>
      <c r="B3" s="76">
        <v>126241550</v>
      </c>
      <c r="C3" s="13">
        <v>126995780</v>
      </c>
      <c r="D3" s="13">
        <v>141477740</v>
      </c>
      <c r="E3" s="76">
        <v>150478360</v>
      </c>
      <c r="F3" s="13">
        <v>166609400</v>
      </c>
      <c r="G3" s="13">
        <v>184319240</v>
      </c>
      <c r="H3" s="13">
        <v>212505180</v>
      </c>
      <c r="I3" s="13">
        <v>258807710</v>
      </c>
      <c r="J3" s="13">
        <v>269136030</v>
      </c>
      <c r="K3" s="13">
        <v>263617090</v>
      </c>
      <c r="L3" s="13">
        <v>256418950</v>
      </c>
      <c r="M3" s="13">
        <v>235242950</v>
      </c>
      <c r="N3" s="12">
        <v>212912370</v>
      </c>
      <c r="O3" s="12">
        <v>227423000</v>
      </c>
      <c r="P3" s="12">
        <v>241634190</v>
      </c>
      <c r="Q3" s="12">
        <v>248793080</v>
      </c>
      <c r="R3" s="12">
        <v>265342310</v>
      </c>
      <c r="S3" s="132">
        <v>295754830</v>
      </c>
      <c r="T3" s="131">
        <v>324678570</v>
      </c>
      <c r="U3" s="133">
        <v>373663010</v>
      </c>
      <c r="V3" s="137">
        <v>400743990</v>
      </c>
    </row>
    <row r="4" spans="1:22" x14ac:dyDescent="0.25">
      <c r="A4" s="80" t="s">
        <v>6</v>
      </c>
      <c r="B4" s="76">
        <v>94249430</v>
      </c>
      <c r="C4" s="13">
        <v>98484030</v>
      </c>
      <c r="D4" s="13">
        <v>104952090</v>
      </c>
      <c r="E4" s="13">
        <v>110949700</v>
      </c>
      <c r="F4" s="13">
        <v>121310670</v>
      </c>
      <c r="G4" s="13">
        <v>129112650</v>
      </c>
      <c r="H4" s="13">
        <v>141291640</v>
      </c>
      <c r="I4" s="13">
        <v>151589860</v>
      </c>
      <c r="J4" s="13">
        <v>159799570</v>
      </c>
      <c r="K4" s="13">
        <v>166504990</v>
      </c>
      <c r="L4" s="13">
        <v>171438540</v>
      </c>
      <c r="M4" s="13">
        <v>173619570</v>
      </c>
      <c r="N4" s="12">
        <v>174540170</v>
      </c>
      <c r="O4" s="12">
        <v>181480080</v>
      </c>
      <c r="P4" s="12">
        <v>187490950</v>
      </c>
      <c r="Q4" s="12">
        <v>193701020</v>
      </c>
      <c r="R4" s="12">
        <v>200474970</v>
      </c>
      <c r="S4" s="132">
        <v>208097630</v>
      </c>
      <c r="T4" s="131">
        <v>227480710</v>
      </c>
      <c r="U4" s="133">
        <v>245444510</v>
      </c>
      <c r="V4" s="137">
        <v>265041080</v>
      </c>
    </row>
    <row r="5" spans="1:22" s="86" customFormat="1" x14ac:dyDescent="0.25">
      <c r="A5" s="80" t="s">
        <v>7</v>
      </c>
      <c r="B5" s="87">
        <v>94362410</v>
      </c>
      <c r="C5" s="62">
        <v>98820520</v>
      </c>
      <c r="D5" s="62">
        <v>105179980</v>
      </c>
      <c r="E5" s="62">
        <v>111463890</v>
      </c>
      <c r="F5" s="62">
        <v>121928110</v>
      </c>
      <c r="G5" s="62">
        <v>129750390</v>
      </c>
      <c r="H5" s="62">
        <v>142075830</v>
      </c>
      <c r="I5" s="62">
        <v>152358080</v>
      </c>
      <c r="J5" s="62">
        <v>160411720</v>
      </c>
      <c r="K5" s="62">
        <v>167288170</v>
      </c>
      <c r="L5" s="62">
        <v>172189360</v>
      </c>
      <c r="M5" s="62">
        <v>177408670</v>
      </c>
      <c r="N5" s="12">
        <v>184860300</v>
      </c>
      <c r="O5" s="12">
        <v>185096930</v>
      </c>
      <c r="P5" s="12">
        <v>190142560</v>
      </c>
      <c r="Q5" s="12">
        <v>196031580</v>
      </c>
      <c r="R5" s="12">
        <v>202502180</v>
      </c>
      <c r="S5" s="132">
        <v>210002570</v>
      </c>
      <c r="T5" s="131">
        <v>229182990</v>
      </c>
      <c r="U5" s="133">
        <v>246852690</v>
      </c>
      <c r="V5" s="137">
        <v>266613640</v>
      </c>
    </row>
    <row r="6" spans="1:22" x14ac:dyDescent="0.25">
      <c r="A6" s="79" t="s">
        <v>8</v>
      </c>
      <c r="B6" s="11">
        <v>65</v>
      </c>
      <c r="C6" s="11">
        <v>93</v>
      </c>
      <c r="D6" s="11">
        <v>70</v>
      </c>
      <c r="E6" s="11">
        <v>90</v>
      </c>
      <c r="F6" s="11">
        <v>82</v>
      </c>
      <c r="G6" s="11">
        <v>85</v>
      </c>
      <c r="H6" s="11">
        <v>77</v>
      </c>
      <c r="I6" s="11">
        <v>77</v>
      </c>
      <c r="J6" s="11">
        <v>70</v>
      </c>
      <c r="K6" s="11">
        <v>69</v>
      </c>
      <c r="L6" s="11">
        <v>63</v>
      </c>
      <c r="M6" s="11">
        <v>159</v>
      </c>
      <c r="N6" s="87">
        <v>430</v>
      </c>
      <c r="O6" s="87">
        <v>169</v>
      </c>
      <c r="P6" s="87">
        <v>101</v>
      </c>
      <c r="Q6" s="87">
        <v>85</v>
      </c>
      <c r="R6" s="131">
        <v>74</v>
      </c>
      <c r="S6" s="130">
        <v>61</v>
      </c>
      <c r="T6" s="131">
        <v>31</v>
      </c>
      <c r="U6" s="131">
        <v>22</v>
      </c>
      <c r="V6" s="131">
        <v>16</v>
      </c>
    </row>
    <row r="7" spans="1:22" x14ac:dyDescent="0.25">
      <c r="A7" s="79" t="s">
        <v>69</v>
      </c>
      <c r="B7" s="105">
        <f>1-(B4/B3)</f>
        <v>0.25341989226209594</v>
      </c>
      <c r="C7" s="105">
        <f t="shared" ref="C7:P7" si="0">1-(C4/C3)</f>
        <v>0.22450942858101264</v>
      </c>
      <c r="D7" s="105">
        <f t="shared" si="0"/>
        <v>0.2581724163815452</v>
      </c>
      <c r="E7" s="105">
        <f t="shared" si="0"/>
        <v>0.26268667468199414</v>
      </c>
      <c r="F7" s="105">
        <f t="shared" si="0"/>
        <v>0.27188579996086659</v>
      </c>
      <c r="G7" s="105">
        <f t="shared" si="0"/>
        <v>0.29951615468900583</v>
      </c>
      <c r="H7" s="105">
        <f t="shared" si="0"/>
        <v>0.33511437227083118</v>
      </c>
      <c r="I7" s="105">
        <f t="shared" si="0"/>
        <v>0.41427610483474386</v>
      </c>
      <c r="J7" s="105">
        <f t="shared" si="0"/>
        <v>0.4062498060924804</v>
      </c>
      <c r="K7" s="105">
        <f t="shared" si="0"/>
        <v>0.36838317272981047</v>
      </c>
      <c r="L7" s="105">
        <f t="shared" si="0"/>
        <v>0.33141236246385064</v>
      </c>
      <c r="M7" s="105">
        <f t="shared" si="0"/>
        <v>0.26195633067856017</v>
      </c>
      <c r="N7" s="105">
        <f t="shared" si="0"/>
        <v>0.18022531992856972</v>
      </c>
      <c r="O7" s="105">
        <f t="shared" si="0"/>
        <v>0.20201527549983955</v>
      </c>
      <c r="P7" s="105">
        <f t="shared" si="0"/>
        <v>0.22407110516934714</v>
      </c>
      <c r="Q7" s="105">
        <f>1-(Q4/Q3)</f>
        <v>0.22143726827128796</v>
      </c>
      <c r="R7" s="105">
        <f>1-(R4/R3)</f>
        <v>0.24446662878603864</v>
      </c>
      <c r="S7" s="105">
        <f>1-(S4/S3)</f>
        <v>0.29638467780898115</v>
      </c>
      <c r="T7" s="105">
        <f>1-(T4/T3)</f>
        <v>0.29936641645304773</v>
      </c>
      <c r="U7" s="105">
        <f>1-(U4/U3)</f>
        <v>0.34313939718036313</v>
      </c>
      <c r="V7" s="105">
        <f>1-(V4/V3)</f>
        <v>0.33862743643391879</v>
      </c>
    </row>
    <row r="8" spans="1:22" s="86" customFormat="1" x14ac:dyDescent="0.25">
      <c r="A8" s="79" t="s">
        <v>67</v>
      </c>
      <c r="B8" s="106">
        <v>0</v>
      </c>
      <c r="C8" s="106">
        <v>1</v>
      </c>
      <c r="D8" s="106">
        <v>0</v>
      </c>
      <c r="E8" s="106">
        <v>0</v>
      </c>
      <c r="F8" s="106">
        <v>0</v>
      </c>
      <c r="G8" s="106">
        <v>0</v>
      </c>
      <c r="H8" s="106">
        <v>0</v>
      </c>
      <c r="I8" s="106">
        <v>0</v>
      </c>
      <c r="J8" s="106">
        <v>0</v>
      </c>
      <c r="K8" s="106">
        <v>0</v>
      </c>
      <c r="L8" s="106">
        <v>1</v>
      </c>
      <c r="M8" s="106">
        <v>0</v>
      </c>
      <c r="N8" s="106">
        <v>0.02</v>
      </c>
      <c r="O8" s="106">
        <v>0</v>
      </c>
      <c r="P8" s="88">
        <v>0</v>
      </c>
      <c r="Q8" s="87">
        <v>0</v>
      </c>
      <c r="R8" s="131">
        <v>0</v>
      </c>
      <c r="S8" s="131">
        <v>0</v>
      </c>
      <c r="T8" s="131">
        <v>0</v>
      </c>
      <c r="U8" s="131">
        <v>0</v>
      </c>
      <c r="V8" s="131">
        <v>0</v>
      </c>
    </row>
    <row r="9" spans="1:22" s="86" customFormat="1" x14ac:dyDescent="0.25">
      <c r="A9" s="79" t="s">
        <v>68</v>
      </c>
      <c r="B9" s="105">
        <f>1-(B5/B3)</f>
        <v>0.25252494127329705</v>
      </c>
      <c r="C9" s="105">
        <f t="shared" ref="C9:P9" si="1">1-(C5/C3)</f>
        <v>0.22185981297961244</v>
      </c>
      <c r="D9" s="105">
        <f t="shared" si="1"/>
        <v>0.25656163294663881</v>
      </c>
      <c r="E9" s="105">
        <f t="shared" si="1"/>
        <v>0.2592696385048322</v>
      </c>
      <c r="F9" s="105">
        <f t="shared" si="1"/>
        <v>0.26817988660903891</v>
      </c>
      <c r="G9" s="105">
        <f t="shared" si="1"/>
        <v>0.29605617948511509</v>
      </c>
      <c r="H9" s="105">
        <f t="shared" si="1"/>
        <v>0.33142415634291833</v>
      </c>
      <c r="I9" s="105">
        <f t="shared" si="1"/>
        <v>0.41130780068337225</v>
      </c>
      <c r="J9" s="105">
        <f t="shared" si="1"/>
        <v>0.4039753057217943</v>
      </c>
      <c r="K9" s="105">
        <f t="shared" si="1"/>
        <v>0.36541227277791433</v>
      </c>
      <c r="L9" s="105">
        <f t="shared" si="1"/>
        <v>0.3284842637410379</v>
      </c>
      <c r="M9" s="105">
        <f t="shared" si="1"/>
        <v>0.24584915297142806</v>
      </c>
      <c r="N9" s="105">
        <f t="shared" si="1"/>
        <v>0.13175406389022859</v>
      </c>
      <c r="O9" s="105">
        <f t="shared" si="1"/>
        <v>0.18611165097637439</v>
      </c>
      <c r="P9" s="105">
        <f t="shared" si="1"/>
        <v>0.213097451151263</v>
      </c>
      <c r="Q9" s="105">
        <f>1-(Q5/Q3)</f>
        <v>0.21206980515696017</v>
      </c>
      <c r="R9" s="105">
        <f>1-(R5/R3)</f>
        <v>0.23682664856577151</v>
      </c>
      <c r="S9" s="105">
        <f>1-(S5/S3)</f>
        <v>0.28994373481575941</v>
      </c>
      <c r="T9" s="105">
        <f>1-(T5/T3)</f>
        <v>0.29412344645967858</v>
      </c>
      <c r="U9" s="105">
        <f>1-(U5/U3)</f>
        <v>0.33937081436024397</v>
      </c>
      <c r="V9" s="105">
        <f>1-(V5/V3)</f>
        <v>0.33470333516417805</v>
      </c>
    </row>
    <row r="12" spans="1:22" x14ac:dyDescent="0.25">
      <c r="A12" s="14"/>
    </row>
    <row r="26" spans="1:1" x14ac:dyDescent="0.25">
      <c r="A26" s="15"/>
    </row>
    <row r="27" spans="1:1" x14ac:dyDescent="0.25">
      <c r="A27" s="15"/>
    </row>
    <row r="28" spans="1:1" x14ac:dyDescent="0.25">
      <c r="A28" s="15"/>
    </row>
    <row r="29" spans="1:1" x14ac:dyDescent="0.25">
      <c r="A29" s="15"/>
    </row>
    <row r="30" spans="1:1" x14ac:dyDescent="0.25">
      <c r="A30" s="15"/>
    </row>
    <row r="31" spans="1:1" x14ac:dyDescent="0.25">
      <c r="A31" s="15"/>
    </row>
    <row r="32" spans="1:1" x14ac:dyDescent="0.25">
      <c r="A32" s="15"/>
    </row>
    <row r="33" spans="1:1" x14ac:dyDescent="0.25">
      <c r="A33" s="15" t="s">
        <v>110</v>
      </c>
    </row>
    <row r="34" spans="1:1" x14ac:dyDescent="0.25">
      <c r="A34" s="15" t="s">
        <v>111</v>
      </c>
    </row>
    <row r="35" spans="1:1" x14ac:dyDescent="0.25">
      <c r="A35" s="15" t="s">
        <v>112</v>
      </c>
    </row>
    <row r="36" spans="1:1" x14ac:dyDescent="0.25">
      <c r="A36" s="15" t="s">
        <v>113</v>
      </c>
    </row>
    <row r="37" spans="1:1" x14ac:dyDescent="0.25">
      <c r="A37" s="16" t="s">
        <v>117</v>
      </c>
    </row>
    <row r="38" spans="1:1" x14ac:dyDescent="0.25">
      <c r="A38" s="16" t="s">
        <v>118</v>
      </c>
    </row>
    <row r="39" spans="1:1" x14ac:dyDescent="0.25">
      <c r="A39" s="15" t="s">
        <v>114</v>
      </c>
    </row>
    <row r="40" spans="1:1" x14ac:dyDescent="0.25">
      <c r="A40" s="16" t="s">
        <v>118</v>
      </c>
    </row>
    <row r="41" spans="1:1" x14ac:dyDescent="0.25">
      <c r="A41" s="15" t="s">
        <v>115</v>
      </c>
    </row>
    <row r="42" spans="1:1" x14ac:dyDescent="0.25">
      <c r="A42" s="16" t="s">
        <v>118</v>
      </c>
    </row>
    <row r="43" spans="1:1" x14ac:dyDescent="0.25">
      <c r="A43" s="15" t="s">
        <v>116</v>
      </c>
    </row>
    <row r="44" spans="1:1" x14ac:dyDescent="0.25">
      <c r="A44" s="15"/>
    </row>
    <row r="45" spans="1:1" x14ac:dyDescent="0.25">
      <c r="A45" s="15"/>
    </row>
    <row r="46" spans="1:1" x14ac:dyDescent="0.25">
      <c r="A46" s="107"/>
    </row>
    <row r="47" spans="1:1" x14ac:dyDescent="0.25">
      <c r="A47" s="107"/>
    </row>
    <row r="48" spans="1:1" x14ac:dyDescent="0.25">
      <c r="A48" s="107"/>
    </row>
    <row r="49" spans="1:1" x14ac:dyDescent="0.25">
      <c r="A49" s="107"/>
    </row>
    <row r="50" spans="1:1" x14ac:dyDescent="0.25">
      <c r="A50" s="108"/>
    </row>
    <row r="51" spans="1:1" x14ac:dyDescent="0.25">
      <c r="A51" s="108"/>
    </row>
    <row r="52" spans="1:1" x14ac:dyDescent="0.25">
      <c r="A52" s="107"/>
    </row>
    <row r="53" spans="1:1" x14ac:dyDescent="0.25">
      <c r="A53" s="108"/>
    </row>
    <row r="54" spans="1:1" x14ac:dyDescent="0.25">
      <c r="A54" s="107"/>
    </row>
    <row r="55" spans="1:1" x14ac:dyDescent="0.25">
      <c r="A55" s="108"/>
    </row>
    <row r="56" spans="1:1" x14ac:dyDescent="0.25">
      <c r="A56" s="107"/>
    </row>
    <row r="57" spans="1:1" x14ac:dyDescent="0.25">
      <c r="A57" s="107"/>
    </row>
    <row r="58" spans="1:1" x14ac:dyDescent="0.25">
      <c r="A58" s="107"/>
    </row>
    <row r="59" spans="1:1" x14ac:dyDescent="0.25">
      <c r="A59" s="107"/>
    </row>
    <row r="60" spans="1:1" x14ac:dyDescent="0.25">
      <c r="A60" s="107"/>
    </row>
    <row r="61" spans="1:1" x14ac:dyDescent="0.25">
      <c r="A61" s="107"/>
    </row>
    <row r="62" spans="1:1" x14ac:dyDescent="0.25">
      <c r="A62" s="107"/>
    </row>
    <row r="63" spans="1:1" x14ac:dyDescent="0.25">
      <c r="A63" s="107"/>
    </row>
    <row r="64" spans="1:1" x14ac:dyDescent="0.25">
      <c r="A64" s="107"/>
    </row>
    <row r="65" spans="1:1" x14ac:dyDescent="0.25">
      <c r="A65" s="107"/>
    </row>
    <row r="66" spans="1:1" x14ac:dyDescent="0.25">
      <c r="A66" s="107"/>
    </row>
    <row r="67" spans="1:1" x14ac:dyDescent="0.25">
      <c r="A67" s="108"/>
    </row>
    <row r="68" spans="1:1" x14ac:dyDescent="0.25">
      <c r="A68" s="108"/>
    </row>
    <row r="69" spans="1:1" x14ac:dyDescent="0.25">
      <c r="A69" s="107"/>
    </row>
    <row r="70" spans="1:1" x14ac:dyDescent="0.25">
      <c r="A70" s="108"/>
    </row>
    <row r="71" spans="1:1" x14ac:dyDescent="0.25">
      <c r="A71" s="107"/>
    </row>
    <row r="72" spans="1:1" x14ac:dyDescent="0.25">
      <c r="A72" s="108"/>
    </row>
    <row r="73" spans="1:1" x14ac:dyDescent="0.25">
      <c r="A73" s="107"/>
    </row>
    <row r="74" spans="1:1" x14ac:dyDescent="0.25">
      <c r="A74" s="107"/>
    </row>
    <row r="75" spans="1:1" x14ac:dyDescent="0.25">
      <c r="A75" s="107"/>
    </row>
    <row r="76" spans="1:1" x14ac:dyDescent="0.25">
      <c r="A76" s="107"/>
    </row>
    <row r="77" spans="1:1" x14ac:dyDescent="0.25">
      <c r="A77" s="107"/>
    </row>
    <row r="78" spans="1:1" x14ac:dyDescent="0.25">
      <c r="A78" s="107"/>
    </row>
    <row r="79" spans="1:1" x14ac:dyDescent="0.25">
      <c r="A79" s="107"/>
    </row>
    <row r="80" spans="1:1" x14ac:dyDescent="0.25">
      <c r="A80" s="107"/>
    </row>
    <row r="81" spans="1:1" x14ac:dyDescent="0.25">
      <c r="A81" s="107"/>
    </row>
    <row r="82" spans="1:1" x14ac:dyDescent="0.25">
      <c r="A82" s="107"/>
    </row>
    <row r="83" spans="1:1" x14ac:dyDescent="0.25">
      <c r="A83" s="107"/>
    </row>
    <row r="84" spans="1:1" x14ac:dyDescent="0.25">
      <c r="A84" s="108"/>
    </row>
    <row r="85" spans="1:1" x14ac:dyDescent="0.25">
      <c r="A85" s="108"/>
    </row>
    <row r="86" spans="1:1" x14ac:dyDescent="0.25">
      <c r="A86" s="107"/>
    </row>
    <row r="87" spans="1:1" x14ac:dyDescent="0.25">
      <c r="A87" s="108"/>
    </row>
    <row r="88" spans="1:1" x14ac:dyDescent="0.25">
      <c r="A88" s="107"/>
    </row>
    <row r="89" spans="1:1" x14ac:dyDescent="0.25">
      <c r="A89" s="108"/>
    </row>
    <row r="90" spans="1:1" x14ac:dyDescent="0.25">
      <c r="A90" s="107"/>
    </row>
    <row r="91" spans="1:1" x14ac:dyDescent="0.25">
      <c r="A91" s="107"/>
    </row>
    <row r="92" spans="1:1" x14ac:dyDescent="0.25">
      <c r="A92" s="107"/>
    </row>
    <row r="93" spans="1:1" x14ac:dyDescent="0.25">
      <c r="A93" s="107"/>
    </row>
    <row r="94" spans="1:1" x14ac:dyDescent="0.25">
      <c r="A94" s="107"/>
    </row>
    <row r="95" spans="1:1" x14ac:dyDescent="0.25">
      <c r="A95" s="107"/>
    </row>
    <row r="96" spans="1:1" x14ac:dyDescent="0.25">
      <c r="A96" s="107"/>
    </row>
    <row r="97" spans="1:1" x14ac:dyDescent="0.25">
      <c r="A97" s="107"/>
    </row>
    <row r="98" spans="1:1" x14ac:dyDescent="0.25">
      <c r="A98" s="107"/>
    </row>
    <row r="99" spans="1:1" x14ac:dyDescent="0.25">
      <c r="A99" s="107"/>
    </row>
    <row r="100" spans="1:1" x14ac:dyDescent="0.25">
      <c r="A100" s="107"/>
    </row>
    <row r="101" spans="1:1" x14ac:dyDescent="0.25">
      <c r="A101" s="108"/>
    </row>
    <row r="102" spans="1:1" x14ac:dyDescent="0.25">
      <c r="A102" s="108"/>
    </row>
    <row r="103" spans="1:1" x14ac:dyDescent="0.25">
      <c r="A103" s="107"/>
    </row>
    <row r="104" spans="1:1" x14ac:dyDescent="0.25">
      <c r="A104" s="108"/>
    </row>
    <row r="105" spans="1:1" x14ac:dyDescent="0.25">
      <c r="A105" s="107"/>
    </row>
    <row r="106" spans="1:1" x14ac:dyDescent="0.25">
      <c r="A106" s="108"/>
    </row>
    <row r="107" spans="1:1" x14ac:dyDescent="0.25">
      <c r="A107" s="107"/>
    </row>
    <row r="108" spans="1:1" x14ac:dyDescent="0.25">
      <c r="A108" s="107"/>
    </row>
    <row r="109" spans="1:1" x14ac:dyDescent="0.25">
      <c r="A109" s="108"/>
    </row>
    <row r="110" spans="1:1" x14ac:dyDescent="0.25">
      <c r="A110" s="107"/>
    </row>
    <row r="111" spans="1:1" x14ac:dyDescent="0.25">
      <c r="A111" s="107"/>
    </row>
    <row r="112" spans="1:1" x14ac:dyDescent="0.25">
      <c r="A112" s="107"/>
    </row>
    <row r="113" spans="1:1" x14ac:dyDescent="0.25">
      <c r="A113" s="107"/>
    </row>
    <row r="114" spans="1:1" x14ac:dyDescent="0.25">
      <c r="A114" s="107"/>
    </row>
    <row r="115" spans="1:1" x14ac:dyDescent="0.25">
      <c r="A115" s="107"/>
    </row>
    <row r="116" spans="1:1" x14ac:dyDescent="0.25">
      <c r="A116" s="107"/>
    </row>
    <row r="117" spans="1:1" x14ac:dyDescent="0.25">
      <c r="A117" s="107"/>
    </row>
    <row r="118" spans="1:1" x14ac:dyDescent="0.25">
      <c r="A118" s="108"/>
    </row>
    <row r="119" spans="1:1" x14ac:dyDescent="0.25">
      <c r="A119" s="108"/>
    </row>
    <row r="120" spans="1:1" x14ac:dyDescent="0.25">
      <c r="A120" s="107"/>
    </row>
    <row r="121" spans="1:1" x14ac:dyDescent="0.25">
      <c r="A121" s="108"/>
    </row>
    <row r="122" spans="1:1" x14ac:dyDescent="0.25">
      <c r="A122" s="107"/>
    </row>
    <row r="123" spans="1:1" x14ac:dyDescent="0.25">
      <c r="A123" s="108"/>
    </row>
    <row r="124" spans="1:1" x14ac:dyDescent="0.25">
      <c r="A124" s="107"/>
    </row>
    <row r="125" spans="1:1" x14ac:dyDescent="0.25">
      <c r="A125" s="107"/>
    </row>
    <row r="126" spans="1:1" x14ac:dyDescent="0.25">
      <c r="A126" s="107"/>
    </row>
    <row r="127" spans="1:1" x14ac:dyDescent="0.25">
      <c r="A127" s="107"/>
    </row>
    <row r="128" spans="1:1" x14ac:dyDescent="0.25">
      <c r="A128" s="107"/>
    </row>
    <row r="129" spans="1:1" x14ac:dyDescent="0.25">
      <c r="A129" s="107"/>
    </row>
    <row r="130" spans="1:1" x14ac:dyDescent="0.25">
      <c r="A130" s="107"/>
    </row>
    <row r="131" spans="1:1" x14ac:dyDescent="0.25">
      <c r="A131" s="107"/>
    </row>
    <row r="132" spans="1:1" x14ac:dyDescent="0.25">
      <c r="A132" s="107"/>
    </row>
    <row r="133" spans="1:1" x14ac:dyDescent="0.25">
      <c r="A133" s="107"/>
    </row>
    <row r="134" spans="1:1" x14ac:dyDescent="0.25">
      <c r="A134" s="107"/>
    </row>
    <row r="135" spans="1:1" x14ac:dyDescent="0.25">
      <c r="A135" s="108"/>
    </row>
    <row r="136" spans="1:1" x14ac:dyDescent="0.25">
      <c r="A136" s="108"/>
    </row>
    <row r="137" spans="1:1" x14ac:dyDescent="0.25">
      <c r="A137" s="107"/>
    </row>
    <row r="138" spans="1:1" x14ac:dyDescent="0.25">
      <c r="A138" s="108"/>
    </row>
    <row r="139" spans="1:1" x14ac:dyDescent="0.25">
      <c r="A139" s="107"/>
    </row>
    <row r="140" spans="1:1" x14ac:dyDescent="0.25">
      <c r="A140" s="108"/>
    </row>
    <row r="141" spans="1:1" x14ac:dyDescent="0.25">
      <c r="A141" s="107"/>
    </row>
    <row r="142" spans="1:1" x14ac:dyDescent="0.25">
      <c r="A142" s="107"/>
    </row>
    <row r="143" spans="1:1" x14ac:dyDescent="0.25">
      <c r="A143" s="107"/>
    </row>
    <row r="144" spans="1:1" x14ac:dyDescent="0.25">
      <c r="A144" s="107"/>
    </row>
    <row r="145" spans="1:1" x14ac:dyDescent="0.25">
      <c r="A145" s="107"/>
    </row>
    <row r="146" spans="1:1" x14ac:dyDescent="0.25">
      <c r="A146" s="107"/>
    </row>
    <row r="147" spans="1:1" x14ac:dyDescent="0.25">
      <c r="A147" s="107"/>
    </row>
    <row r="148" spans="1:1" x14ac:dyDescent="0.25">
      <c r="A148" s="107"/>
    </row>
    <row r="149" spans="1:1" x14ac:dyDescent="0.25">
      <c r="A149" s="107"/>
    </row>
    <row r="150" spans="1:1" x14ac:dyDescent="0.25">
      <c r="A150" s="107"/>
    </row>
    <row r="151" spans="1:1" x14ac:dyDescent="0.25">
      <c r="A151" s="107"/>
    </row>
    <row r="152" spans="1:1" x14ac:dyDescent="0.25">
      <c r="A152" s="108"/>
    </row>
    <row r="153" spans="1:1" x14ac:dyDescent="0.25">
      <c r="A153" s="108"/>
    </row>
    <row r="154" spans="1:1" x14ac:dyDescent="0.25">
      <c r="A154" s="107"/>
    </row>
    <row r="155" spans="1:1" x14ac:dyDescent="0.25">
      <c r="A155" s="108"/>
    </row>
    <row r="156" spans="1:1" x14ac:dyDescent="0.25">
      <c r="A156" s="107"/>
    </row>
    <row r="157" spans="1:1" x14ac:dyDescent="0.25">
      <c r="A157" s="108"/>
    </row>
    <row r="158" spans="1:1" x14ac:dyDescent="0.25">
      <c r="A158" s="107"/>
    </row>
    <row r="159" spans="1:1" x14ac:dyDescent="0.25">
      <c r="A159" s="107"/>
    </row>
    <row r="160" spans="1:1" x14ac:dyDescent="0.25">
      <c r="A160" s="107"/>
    </row>
    <row r="161" spans="1:1" x14ac:dyDescent="0.25">
      <c r="A161" s="107"/>
    </row>
    <row r="162" spans="1:1" x14ac:dyDescent="0.25">
      <c r="A162" s="107"/>
    </row>
    <row r="163" spans="1:1" x14ac:dyDescent="0.25">
      <c r="A163" s="107"/>
    </row>
    <row r="164" spans="1:1" x14ac:dyDescent="0.25">
      <c r="A164" s="107"/>
    </row>
    <row r="165" spans="1:1" x14ac:dyDescent="0.25">
      <c r="A165" s="107"/>
    </row>
    <row r="166" spans="1:1" x14ac:dyDescent="0.25">
      <c r="A166" s="107"/>
    </row>
    <row r="167" spans="1:1" x14ac:dyDescent="0.25">
      <c r="A167" s="107"/>
    </row>
    <row r="168" spans="1:1" x14ac:dyDescent="0.25">
      <c r="A168" s="107"/>
    </row>
    <row r="169" spans="1:1" x14ac:dyDescent="0.25">
      <c r="A169" s="108"/>
    </row>
    <row r="170" spans="1:1" x14ac:dyDescent="0.25">
      <c r="A170" s="108"/>
    </row>
    <row r="171" spans="1:1" x14ac:dyDescent="0.25">
      <c r="A171" s="107"/>
    </row>
    <row r="172" spans="1:1" x14ac:dyDescent="0.25">
      <c r="A172" s="108"/>
    </row>
    <row r="173" spans="1:1" x14ac:dyDescent="0.25">
      <c r="A173" s="107"/>
    </row>
    <row r="174" spans="1:1" x14ac:dyDescent="0.25">
      <c r="A174" s="108"/>
    </row>
    <row r="175" spans="1:1" x14ac:dyDescent="0.25">
      <c r="A175" s="107"/>
    </row>
    <row r="176" spans="1:1" x14ac:dyDescent="0.25">
      <c r="A176" s="109"/>
    </row>
    <row r="177" spans="1:1" x14ac:dyDescent="0.25">
      <c r="A177" s="109"/>
    </row>
    <row r="178" spans="1:1" x14ac:dyDescent="0.25">
      <c r="A178" s="107"/>
    </row>
    <row r="179" spans="1:1" x14ac:dyDescent="0.25">
      <c r="A179" s="107"/>
    </row>
    <row r="180" spans="1:1" x14ac:dyDescent="0.25">
      <c r="A180" s="107"/>
    </row>
    <row r="181" spans="1:1" x14ac:dyDescent="0.25">
      <c r="A181" s="107"/>
    </row>
    <row r="182" spans="1:1" x14ac:dyDescent="0.25">
      <c r="A182" s="107"/>
    </row>
    <row r="183" spans="1:1" x14ac:dyDescent="0.25">
      <c r="A183" s="107"/>
    </row>
    <row r="184" spans="1:1" x14ac:dyDescent="0.25">
      <c r="A184" s="107"/>
    </row>
    <row r="185" spans="1:1" x14ac:dyDescent="0.25">
      <c r="A185" s="107"/>
    </row>
    <row r="186" spans="1:1" x14ac:dyDescent="0.25">
      <c r="A186" s="108"/>
    </row>
    <row r="187" spans="1:1" x14ac:dyDescent="0.25">
      <c r="A187" s="108"/>
    </row>
    <row r="188" spans="1:1" x14ac:dyDescent="0.25">
      <c r="A188" s="107"/>
    </row>
    <row r="189" spans="1:1" x14ac:dyDescent="0.25">
      <c r="A189" s="108"/>
    </row>
    <row r="190" spans="1:1" x14ac:dyDescent="0.25">
      <c r="A190" s="107"/>
    </row>
    <row r="191" spans="1:1" x14ac:dyDescent="0.25">
      <c r="A191" s="108"/>
    </row>
    <row r="192" spans="1:1" x14ac:dyDescent="0.25">
      <c r="A192" s="107"/>
    </row>
    <row r="193" spans="1:1" x14ac:dyDescent="0.25">
      <c r="A193" s="109"/>
    </row>
    <row r="194" spans="1:1" x14ac:dyDescent="0.25">
      <c r="A194" s="109"/>
    </row>
    <row r="195" spans="1:1" x14ac:dyDescent="0.25">
      <c r="A195" s="107"/>
    </row>
    <row r="196" spans="1:1" x14ac:dyDescent="0.25">
      <c r="A196" s="107"/>
    </row>
    <row r="197" spans="1:1" x14ac:dyDescent="0.25">
      <c r="A197" s="107"/>
    </row>
    <row r="198" spans="1:1" x14ac:dyDescent="0.25">
      <c r="A198" s="107"/>
    </row>
    <row r="199" spans="1:1" x14ac:dyDescent="0.25">
      <c r="A199" s="107"/>
    </row>
    <row r="200" spans="1:1" x14ac:dyDescent="0.25">
      <c r="A200" s="107"/>
    </row>
    <row r="201" spans="1:1" x14ac:dyDescent="0.25">
      <c r="A201" s="107"/>
    </row>
    <row r="202" spans="1:1" x14ac:dyDescent="0.25">
      <c r="A202" s="107"/>
    </row>
    <row r="203" spans="1:1" x14ac:dyDescent="0.25">
      <c r="A203" s="108"/>
    </row>
    <row r="204" spans="1:1" x14ac:dyDescent="0.25">
      <c r="A204" s="108"/>
    </row>
    <row r="205" spans="1:1" x14ac:dyDescent="0.25">
      <c r="A205" s="107"/>
    </row>
    <row r="206" spans="1:1" x14ac:dyDescent="0.25">
      <c r="A206" s="108"/>
    </row>
    <row r="207" spans="1:1" x14ac:dyDescent="0.25">
      <c r="A207" s="107"/>
    </row>
    <row r="208" spans="1:1" x14ac:dyDescent="0.25">
      <c r="A208" s="108"/>
    </row>
    <row r="209" spans="1:1" x14ac:dyDescent="0.25">
      <c r="A209" s="107"/>
    </row>
    <row r="210" spans="1:1" x14ac:dyDescent="0.25">
      <c r="A210" s="109"/>
    </row>
    <row r="211" spans="1:1" x14ac:dyDescent="0.25">
      <c r="A211" s="109"/>
    </row>
    <row r="212" spans="1:1" x14ac:dyDescent="0.25">
      <c r="A212" s="107"/>
    </row>
    <row r="213" spans="1:1" x14ac:dyDescent="0.25">
      <c r="A213" s="107"/>
    </row>
    <row r="214" spans="1:1" x14ac:dyDescent="0.25">
      <c r="A214" s="107"/>
    </row>
    <row r="215" spans="1:1" x14ac:dyDescent="0.25">
      <c r="A215" s="107"/>
    </row>
    <row r="216" spans="1:1" x14ac:dyDescent="0.25">
      <c r="A216" s="107"/>
    </row>
    <row r="217" spans="1:1" x14ac:dyDescent="0.25">
      <c r="A217" s="107"/>
    </row>
    <row r="218" spans="1:1" x14ac:dyDescent="0.25">
      <c r="A218" s="107"/>
    </row>
    <row r="219" spans="1:1" x14ac:dyDescent="0.25">
      <c r="A219" s="107"/>
    </row>
    <row r="220" spans="1:1" x14ac:dyDescent="0.25">
      <c r="A220" s="108"/>
    </row>
    <row r="221" spans="1:1" x14ac:dyDescent="0.25">
      <c r="A221" s="108"/>
    </row>
    <row r="222" spans="1:1" x14ac:dyDescent="0.25">
      <c r="A222" s="107"/>
    </row>
    <row r="223" spans="1:1" x14ac:dyDescent="0.25">
      <c r="A223" s="108"/>
    </row>
    <row r="224" spans="1:1" x14ac:dyDescent="0.25">
      <c r="A224" s="107"/>
    </row>
    <row r="225" spans="1:1" x14ac:dyDescent="0.25">
      <c r="A225" s="108"/>
    </row>
    <row r="226" spans="1:1" x14ac:dyDescent="0.25">
      <c r="A226" s="107"/>
    </row>
    <row r="227" spans="1:1" x14ac:dyDescent="0.25">
      <c r="A227" s="109"/>
    </row>
    <row r="228" spans="1:1" x14ac:dyDescent="0.25">
      <c r="A228" s="109"/>
    </row>
    <row r="229" spans="1:1" x14ac:dyDescent="0.25">
      <c r="A229" s="107"/>
    </row>
    <row r="230" spans="1:1" x14ac:dyDescent="0.25">
      <c r="A230" s="107"/>
    </row>
    <row r="231" spans="1:1" x14ac:dyDescent="0.25">
      <c r="A231" s="107"/>
    </row>
    <row r="232" spans="1:1" x14ac:dyDescent="0.25">
      <c r="A232" s="107"/>
    </row>
    <row r="233" spans="1:1" x14ac:dyDescent="0.25">
      <c r="A233" s="107"/>
    </row>
    <row r="234" spans="1:1" x14ac:dyDescent="0.25">
      <c r="A234" s="107"/>
    </row>
    <row r="235" spans="1:1" x14ac:dyDescent="0.25">
      <c r="A235" s="107"/>
    </row>
    <row r="236" spans="1:1" x14ac:dyDescent="0.25">
      <c r="A236" s="107"/>
    </row>
    <row r="237" spans="1:1" x14ac:dyDescent="0.25">
      <c r="A237" s="108"/>
    </row>
    <row r="238" spans="1:1" x14ac:dyDescent="0.25">
      <c r="A238" s="108"/>
    </row>
    <row r="239" spans="1:1" x14ac:dyDescent="0.25">
      <c r="A239" s="107"/>
    </row>
    <row r="240" spans="1:1" x14ac:dyDescent="0.25">
      <c r="A240" s="108"/>
    </row>
    <row r="241" spans="1:1" x14ac:dyDescent="0.25">
      <c r="A241" s="107"/>
    </row>
    <row r="242" spans="1:1" x14ac:dyDescent="0.25">
      <c r="A242" s="108"/>
    </row>
    <row r="243" spans="1:1" x14ac:dyDescent="0.25">
      <c r="A243" s="107"/>
    </row>
    <row r="244" spans="1:1" x14ac:dyDescent="0.25">
      <c r="A244" s="109"/>
    </row>
    <row r="245" spans="1:1" x14ac:dyDescent="0.25">
      <c r="A245" s="109"/>
    </row>
    <row r="246" spans="1:1" x14ac:dyDescent="0.25">
      <c r="A246" s="107"/>
    </row>
    <row r="247" spans="1:1" x14ac:dyDescent="0.25">
      <c r="A247" s="107"/>
    </row>
    <row r="248" spans="1:1" x14ac:dyDescent="0.25">
      <c r="A248" s="107"/>
    </row>
    <row r="249" spans="1:1" x14ac:dyDescent="0.25">
      <c r="A249" s="107"/>
    </row>
    <row r="250" spans="1:1" x14ac:dyDescent="0.25">
      <c r="A250" s="107"/>
    </row>
    <row r="251" spans="1:1" x14ac:dyDescent="0.25">
      <c r="A251" s="107"/>
    </row>
    <row r="252" spans="1:1" x14ac:dyDescent="0.25">
      <c r="A252" s="107"/>
    </row>
    <row r="253" spans="1:1" x14ac:dyDescent="0.25">
      <c r="A253" s="107"/>
    </row>
    <row r="254" spans="1:1" x14ac:dyDescent="0.25">
      <c r="A254" s="108"/>
    </row>
    <row r="255" spans="1:1" x14ac:dyDescent="0.25">
      <c r="A255" s="108"/>
    </row>
    <row r="256" spans="1:1" x14ac:dyDescent="0.25">
      <c r="A256" s="107"/>
    </row>
    <row r="257" spans="1:1" x14ac:dyDescent="0.25">
      <c r="A257" s="108"/>
    </row>
    <row r="258" spans="1:1" x14ac:dyDescent="0.25">
      <c r="A258" s="107"/>
    </row>
    <row r="259" spans="1:1" x14ac:dyDescent="0.25">
      <c r="A259" s="108"/>
    </row>
    <row r="260" spans="1:1" x14ac:dyDescent="0.25">
      <c r="A260" s="107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</sheetPr>
  <dimension ref="A1:V2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32.42578125" customWidth="1"/>
    <col min="2" max="3" width="10.140625" bestFit="1" customWidth="1"/>
    <col min="4" max="22" width="11.140625" bestFit="1" customWidth="1"/>
  </cols>
  <sheetData>
    <row r="1" spans="1:22" x14ac:dyDescent="0.25">
      <c r="A1" s="18" t="s">
        <v>19</v>
      </c>
      <c r="B1" s="19">
        <v>2000</v>
      </c>
      <c r="C1" s="19">
        <v>2001</v>
      </c>
      <c r="D1" s="19">
        <v>2002</v>
      </c>
      <c r="E1" s="19">
        <v>2003</v>
      </c>
      <c r="F1" s="19">
        <v>2004</v>
      </c>
      <c r="G1" s="19">
        <v>2005</v>
      </c>
      <c r="H1" s="19">
        <v>2006</v>
      </c>
      <c r="I1" s="19">
        <v>2007</v>
      </c>
      <c r="J1" s="19">
        <v>2008</v>
      </c>
      <c r="K1" s="19">
        <v>2009</v>
      </c>
      <c r="L1" s="19">
        <v>2010</v>
      </c>
      <c r="M1" s="19">
        <v>2011</v>
      </c>
      <c r="N1" s="77">
        <v>2012</v>
      </c>
      <c r="O1" s="77">
        <v>2013</v>
      </c>
      <c r="P1" s="77">
        <v>2014</v>
      </c>
      <c r="Q1" s="77">
        <v>2015</v>
      </c>
      <c r="R1" s="77">
        <v>2016</v>
      </c>
      <c r="S1" s="77">
        <v>2017</v>
      </c>
      <c r="T1" s="77">
        <v>2018</v>
      </c>
      <c r="U1" s="77">
        <v>2019</v>
      </c>
      <c r="V1" s="77">
        <v>2020</v>
      </c>
    </row>
    <row r="2" spans="1:22" x14ac:dyDescent="0.25">
      <c r="A2" s="80" t="s">
        <v>5</v>
      </c>
      <c r="B2" s="76">
        <v>94864810</v>
      </c>
      <c r="C2" s="76">
        <v>95387280</v>
      </c>
      <c r="D2" s="76">
        <v>103506260</v>
      </c>
      <c r="E2" s="76">
        <v>110930950</v>
      </c>
      <c r="F2" s="76">
        <v>124097420</v>
      </c>
      <c r="G2" s="76">
        <v>137124690</v>
      </c>
      <c r="H2" s="76">
        <v>159253120</v>
      </c>
      <c r="I2" s="76">
        <v>197377120</v>
      </c>
      <c r="J2" s="76">
        <v>206171510</v>
      </c>
      <c r="K2" s="76">
        <v>195146630</v>
      </c>
      <c r="L2" s="76">
        <v>189124470</v>
      </c>
      <c r="M2" s="76">
        <v>168689060</v>
      </c>
      <c r="N2" s="87">
        <v>149808950</v>
      </c>
      <c r="O2" s="12">
        <v>161585320</v>
      </c>
      <c r="P2" s="87">
        <f>Residential!P2</f>
        <v>173970380</v>
      </c>
      <c r="Q2" s="87">
        <f>Residential!Q2</f>
        <v>180801030</v>
      </c>
      <c r="R2" s="131">
        <f>Residential!R2</f>
        <v>200229340</v>
      </c>
      <c r="S2" s="131">
        <f>Residential!S2</f>
        <v>231768140</v>
      </c>
      <c r="T2" s="131">
        <f>Residential!T2</f>
        <v>261901180</v>
      </c>
      <c r="U2" s="131">
        <f>Residential!U2</f>
        <v>305763240</v>
      </c>
      <c r="V2" s="131">
        <f>Residential!V2</f>
        <v>330558610</v>
      </c>
    </row>
    <row r="3" spans="1:22" x14ac:dyDescent="0.25">
      <c r="A3" s="80" t="s">
        <v>6</v>
      </c>
      <c r="B3" s="76">
        <v>72393450</v>
      </c>
      <c r="C3" s="76">
        <v>75925000</v>
      </c>
      <c r="D3" s="76">
        <v>82578210</v>
      </c>
      <c r="E3" s="76">
        <v>86584210</v>
      </c>
      <c r="F3" s="76">
        <v>95427860</v>
      </c>
      <c r="G3" s="76">
        <v>102286440</v>
      </c>
      <c r="H3" s="76">
        <v>112197380</v>
      </c>
      <c r="I3" s="76">
        <v>120409300</v>
      </c>
      <c r="J3" s="76">
        <v>127728820</v>
      </c>
      <c r="K3" s="76">
        <v>132463260</v>
      </c>
      <c r="L3" s="76">
        <v>136423960</v>
      </c>
      <c r="M3" s="76">
        <v>138744180</v>
      </c>
      <c r="N3" s="87">
        <v>138781160</v>
      </c>
      <c r="O3" s="12">
        <v>144707830</v>
      </c>
      <c r="P3" s="87">
        <f>Residential!P3</f>
        <v>149798800</v>
      </c>
      <c r="Q3" s="87">
        <f>Residential!Q3</f>
        <v>154771640</v>
      </c>
      <c r="R3" s="131">
        <f>Residential!R3</f>
        <v>160507320</v>
      </c>
      <c r="S3" s="131">
        <f>Residential!S3</f>
        <v>166893780</v>
      </c>
      <c r="T3" s="131">
        <f>Residential!T3</f>
        <v>185011640</v>
      </c>
      <c r="U3" s="131">
        <f>Residential!U3</f>
        <v>201437730</v>
      </c>
      <c r="V3" s="131">
        <f>Residential!V3</f>
        <v>219773570</v>
      </c>
    </row>
    <row r="4" spans="1:22" x14ac:dyDescent="0.25">
      <c r="A4" s="79" t="s">
        <v>71</v>
      </c>
      <c r="B4" s="73">
        <v>0</v>
      </c>
      <c r="C4" s="62">
        <v>4</v>
      </c>
      <c r="D4" s="62">
        <v>68</v>
      </c>
      <c r="E4" s="62">
        <v>86</v>
      </c>
      <c r="F4" s="62">
        <v>81</v>
      </c>
      <c r="G4" s="62">
        <v>84</v>
      </c>
      <c r="H4" s="62">
        <v>76</v>
      </c>
      <c r="I4" s="62">
        <v>76</v>
      </c>
      <c r="J4" s="62">
        <v>69</v>
      </c>
      <c r="K4" s="62">
        <v>69</v>
      </c>
      <c r="L4" s="62">
        <v>63</v>
      </c>
      <c r="M4" s="62">
        <v>157</v>
      </c>
      <c r="N4" s="62">
        <v>428</v>
      </c>
      <c r="O4" s="62">
        <v>166</v>
      </c>
      <c r="P4" s="87">
        <f>Residential!P4</f>
        <v>98</v>
      </c>
      <c r="Q4" s="87">
        <f>Residential!Q4</f>
        <v>80</v>
      </c>
      <c r="R4" s="131">
        <f>Residential!R4</f>
        <v>70</v>
      </c>
      <c r="S4" s="131">
        <f>Residential!S4</f>
        <v>57</v>
      </c>
      <c r="T4" s="131">
        <f>Residential!T4</f>
        <v>27</v>
      </c>
      <c r="U4" s="131">
        <f>Residential!U4</f>
        <v>20</v>
      </c>
      <c r="V4" s="131">
        <f>Residential!V4</f>
        <v>12</v>
      </c>
    </row>
    <row r="5" spans="1:22" x14ac:dyDescent="0.25">
      <c r="A5" s="79" t="s">
        <v>12</v>
      </c>
      <c r="B5" s="105">
        <f>1-(B3/B2)</f>
        <v>0.23687772104324034</v>
      </c>
      <c r="C5" s="105">
        <f t="shared" ref="C5:P5" si="0">1-(C3/C2)</f>
        <v>0.20403433246026093</v>
      </c>
      <c r="D5" s="105">
        <f t="shared" si="0"/>
        <v>0.20219115249647701</v>
      </c>
      <c r="E5" s="105">
        <f t="shared" si="0"/>
        <v>0.21947653021992508</v>
      </c>
      <c r="F5" s="105">
        <f t="shared" si="0"/>
        <v>0.23102462565297488</v>
      </c>
      <c r="G5" s="105">
        <f t="shared" si="0"/>
        <v>0.25406256159995699</v>
      </c>
      <c r="H5" s="105">
        <f t="shared" si="0"/>
        <v>0.29547766473900161</v>
      </c>
      <c r="I5" s="105">
        <f t="shared" si="0"/>
        <v>0.38995310094706015</v>
      </c>
      <c r="J5" s="105">
        <f t="shared" si="0"/>
        <v>0.38047298581651756</v>
      </c>
      <c r="K5" s="105">
        <f t="shared" si="0"/>
        <v>0.32121164480267994</v>
      </c>
      <c r="L5" s="105">
        <f t="shared" si="0"/>
        <v>0.27865516291995429</v>
      </c>
      <c r="M5" s="105">
        <f t="shared" si="0"/>
        <v>0.17751524609835401</v>
      </c>
      <c r="N5" s="105">
        <f t="shared" si="0"/>
        <v>7.3612357606137713E-2</v>
      </c>
      <c r="O5" s="105">
        <f t="shared" si="0"/>
        <v>0.10444940171545292</v>
      </c>
      <c r="P5" s="105">
        <f t="shared" si="0"/>
        <v>0.13894077830950302</v>
      </c>
      <c r="Q5" s="105">
        <f t="shared" ref="Q5:R5" si="1">1-(Q3/Q2)</f>
        <v>0.1439670448780076</v>
      </c>
      <c r="R5" s="105">
        <f t="shared" si="1"/>
        <v>0.19838261465577423</v>
      </c>
      <c r="S5" s="105">
        <f t="shared" ref="S5:T5" si="2">1-(S3/S2)</f>
        <v>0.2799106037611554</v>
      </c>
      <c r="T5" s="105">
        <f t="shared" si="2"/>
        <v>0.29358225877409183</v>
      </c>
      <c r="U5" s="105">
        <f t="shared" ref="U5:V5" si="3">1-(U3/U2)</f>
        <v>0.34119703205656771</v>
      </c>
      <c r="V5" s="105">
        <f t="shared" si="3"/>
        <v>0.33514492331632206</v>
      </c>
    </row>
    <row r="6" spans="1:22" x14ac:dyDescent="0.25">
      <c r="A6" s="80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88"/>
      <c r="Q6" s="86"/>
      <c r="S6" s="86"/>
      <c r="T6" s="86"/>
      <c r="U6" s="86"/>
      <c r="V6" s="136"/>
    </row>
    <row r="7" spans="1:22" x14ac:dyDescent="0.25">
      <c r="A7" s="81" t="s">
        <v>20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88"/>
      <c r="Q7" s="86"/>
      <c r="S7" s="86"/>
      <c r="T7" s="86"/>
      <c r="U7" s="86"/>
      <c r="V7" s="136"/>
    </row>
    <row r="8" spans="1:22" x14ac:dyDescent="0.25">
      <c r="A8" s="80" t="s">
        <v>5</v>
      </c>
      <c r="B8" s="76">
        <v>2336260</v>
      </c>
      <c r="C8" s="76">
        <v>1493870</v>
      </c>
      <c r="D8" s="76">
        <v>5723850</v>
      </c>
      <c r="E8" s="76">
        <v>5859700</v>
      </c>
      <c r="F8" s="76">
        <v>5142980</v>
      </c>
      <c r="G8" s="76">
        <v>8420980</v>
      </c>
      <c r="H8" s="76">
        <v>9232200</v>
      </c>
      <c r="I8" s="76">
        <v>12644780</v>
      </c>
      <c r="J8" s="76">
        <v>13085540</v>
      </c>
      <c r="K8" s="76">
        <v>13049680</v>
      </c>
      <c r="L8" s="76">
        <v>12417840</v>
      </c>
      <c r="M8" s="76">
        <v>12673770</v>
      </c>
      <c r="N8" s="87">
        <v>8699320</v>
      </c>
      <c r="O8" s="87">
        <v>10275680</v>
      </c>
      <c r="P8" s="87">
        <f>Farm!P2</f>
        <v>11620680</v>
      </c>
      <c r="Q8" s="87">
        <f>Farm!Q2</f>
        <v>11643850</v>
      </c>
      <c r="R8" s="131">
        <f>Farm!R2</f>
        <v>7727240</v>
      </c>
      <c r="S8" s="131">
        <f>Farm!S2</f>
        <v>5736530</v>
      </c>
      <c r="T8" s="131">
        <f>Farm!T2</f>
        <v>2654080</v>
      </c>
      <c r="U8" s="131">
        <f>Farm!U2</f>
        <v>2739450</v>
      </c>
      <c r="V8" s="131">
        <f>Farm!V2</f>
        <v>2904240</v>
      </c>
    </row>
    <row r="9" spans="1:22" x14ac:dyDescent="0.25">
      <c r="A9" s="80" t="s">
        <v>6</v>
      </c>
      <c r="B9" s="76">
        <v>448550</v>
      </c>
      <c r="C9" s="76">
        <v>485360</v>
      </c>
      <c r="D9" s="76">
        <v>474910</v>
      </c>
      <c r="E9" s="76">
        <v>485280</v>
      </c>
      <c r="F9" s="76">
        <v>487490</v>
      </c>
      <c r="G9" s="76">
        <v>501580</v>
      </c>
      <c r="H9" s="76">
        <v>536610</v>
      </c>
      <c r="I9" s="76">
        <v>552610</v>
      </c>
      <c r="J9" s="76">
        <v>569140</v>
      </c>
      <c r="K9" s="76">
        <v>584450</v>
      </c>
      <c r="L9" s="76">
        <v>601920</v>
      </c>
      <c r="M9" s="76">
        <v>658370</v>
      </c>
      <c r="N9" s="87">
        <v>530280</v>
      </c>
      <c r="O9" s="87">
        <v>658320</v>
      </c>
      <c r="P9" s="87">
        <f>Farm!P3</f>
        <v>675010</v>
      </c>
      <c r="Q9" s="87">
        <f>Farm!Q3</f>
        <v>695180</v>
      </c>
      <c r="R9" s="131">
        <f>Farm!R3</f>
        <v>589900</v>
      </c>
      <c r="S9" s="131">
        <f>Farm!S3</f>
        <v>607520</v>
      </c>
      <c r="T9" s="131">
        <f>Farm!T3</f>
        <v>334180</v>
      </c>
      <c r="U9" s="131">
        <f>Farm!U3</f>
        <v>345470</v>
      </c>
      <c r="V9" s="131">
        <f>Farm!V3</f>
        <v>356920</v>
      </c>
    </row>
    <row r="10" spans="1:22" x14ac:dyDescent="0.25">
      <c r="A10" s="79" t="s">
        <v>71</v>
      </c>
      <c r="B10" s="62">
        <v>0</v>
      </c>
      <c r="C10" s="62">
        <v>1</v>
      </c>
      <c r="D10" s="62">
        <v>0</v>
      </c>
      <c r="E10" s="62">
        <v>0</v>
      </c>
      <c r="F10" s="62">
        <v>0</v>
      </c>
      <c r="G10" s="82">
        <v>0</v>
      </c>
      <c r="H10" s="62">
        <v>0</v>
      </c>
      <c r="I10" s="62">
        <v>0</v>
      </c>
      <c r="J10" s="82">
        <v>0</v>
      </c>
      <c r="K10" s="62">
        <v>0</v>
      </c>
      <c r="L10" s="62">
        <v>0</v>
      </c>
      <c r="M10" s="62">
        <v>0</v>
      </c>
      <c r="N10" s="62">
        <v>0</v>
      </c>
      <c r="O10" s="88">
        <v>0</v>
      </c>
      <c r="P10" s="87">
        <f>Farm!P4</f>
        <v>0</v>
      </c>
      <c r="Q10" s="87">
        <f>Farm!Q4</f>
        <v>0</v>
      </c>
      <c r="R10" s="131">
        <f>Farm!R4</f>
        <v>0</v>
      </c>
      <c r="S10" s="131">
        <f>Farm!S4</f>
        <v>0</v>
      </c>
      <c r="T10" s="131">
        <f>Farm!T4</f>
        <v>0</v>
      </c>
      <c r="U10" s="131">
        <f>Farm!U4</f>
        <v>0</v>
      </c>
      <c r="V10" s="131">
        <f>Farm!V4</f>
        <v>0</v>
      </c>
    </row>
    <row r="11" spans="1:22" x14ac:dyDescent="0.25">
      <c r="A11" s="79" t="s">
        <v>12</v>
      </c>
      <c r="B11" s="105">
        <f>1-(B9/B8)</f>
        <v>0.80800510217184729</v>
      </c>
      <c r="C11" s="105">
        <f t="shared" ref="C11:P11" si="4">1-(C9/C8)</f>
        <v>0.67509890418845009</v>
      </c>
      <c r="D11" s="105">
        <f t="shared" si="4"/>
        <v>0.91702962167072866</v>
      </c>
      <c r="E11" s="105">
        <f t="shared" si="4"/>
        <v>0.91718347355666674</v>
      </c>
      <c r="F11" s="105">
        <f t="shared" si="4"/>
        <v>0.90521254214482649</v>
      </c>
      <c r="G11" s="105">
        <f t="shared" si="4"/>
        <v>0.94043686126792847</v>
      </c>
      <c r="H11" s="105">
        <f t="shared" si="4"/>
        <v>0.94187625917982709</v>
      </c>
      <c r="I11" s="105">
        <f t="shared" si="4"/>
        <v>0.95629738121185182</v>
      </c>
      <c r="J11" s="105">
        <f t="shared" si="4"/>
        <v>0.95650618927457332</v>
      </c>
      <c r="K11" s="105">
        <f t="shared" si="4"/>
        <v>0.95521346117299433</v>
      </c>
      <c r="L11" s="105">
        <f t="shared" si="4"/>
        <v>0.95152780193656872</v>
      </c>
      <c r="M11" s="105">
        <f t="shared" si="4"/>
        <v>0.948052552634299</v>
      </c>
      <c r="N11" s="105">
        <f t="shared" si="4"/>
        <v>0.9390435114468717</v>
      </c>
      <c r="O11" s="105">
        <f t="shared" si="4"/>
        <v>0.93593416688725228</v>
      </c>
      <c r="P11" s="105">
        <f t="shared" si="4"/>
        <v>0.94191303779124802</v>
      </c>
      <c r="Q11" s="105">
        <f t="shared" ref="Q11:R11" si="5">1-(Q9/Q8)</f>
        <v>0.94029637963388402</v>
      </c>
      <c r="R11" s="105">
        <f t="shared" si="5"/>
        <v>0.92365967667627769</v>
      </c>
      <c r="S11" s="105">
        <f t="shared" ref="S11:T11" si="6">1-(S9/S8)</f>
        <v>0.89409625679635596</v>
      </c>
      <c r="T11" s="105">
        <f t="shared" si="6"/>
        <v>0.87408819628647216</v>
      </c>
      <c r="U11" s="105">
        <f t="shared" ref="U11:V11" si="7">1-(U9/U8)</f>
        <v>0.87389074449250759</v>
      </c>
      <c r="V11" s="105">
        <f t="shared" si="7"/>
        <v>0.87710382062088532</v>
      </c>
    </row>
    <row r="12" spans="1:22" x14ac:dyDescent="0.25">
      <c r="A12" s="80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88"/>
      <c r="Q12" s="86"/>
      <c r="S12" s="86"/>
      <c r="T12" s="86"/>
      <c r="U12" s="86"/>
      <c r="V12" s="136"/>
    </row>
    <row r="13" spans="1:22" x14ac:dyDescent="0.25">
      <c r="A13" s="81" t="s">
        <v>21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88"/>
      <c r="Q13" s="86"/>
      <c r="S13" s="86"/>
      <c r="T13" s="86"/>
      <c r="U13" s="86"/>
      <c r="V13" s="136"/>
    </row>
    <row r="14" spans="1:22" x14ac:dyDescent="0.25">
      <c r="A14" s="80" t="s">
        <v>5</v>
      </c>
      <c r="B14" s="76">
        <v>25587430</v>
      </c>
      <c r="C14" s="76">
        <v>26805260</v>
      </c>
      <c r="D14" s="76">
        <v>30017980</v>
      </c>
      <c r="E14" s="76">
        <v>31403570</v>
      </c>
      <c r="F14" s="76">
        <v>34405440</v>
      </c>
      <c r="G14" s="76">
        <v>35616620</v>
      </c>
      <c r="H14" s="76">
        <v>40740440</v>
      </c>
      <c r="I14" s="76">
        <v>45437710</v>
      </c>
      <c r="J14" s="76">
        <v>46273190</v>
      </c>
      <c r="K14" s="76">
        <v>51973450</v>
      </c>
      <c r="L14" s="76">
        <v>51687490</v>
      </c>
      <c r="M14" s="76">
        <v>52462750</v>
      </c>
      <c r="N14" s="87">
        <v>52986730</v>
      </c>
      <c r="O14" s="87">
        <v>55562000</v>
      </c>
      <c r="P14" s="87">
        <f>Commercial!P2</f>
        <v>56043130</v>
      </c>
      <c r="Q14" s="87">
        <f>Commercial!Q2</f>
        <v>56348200</v>
      </c>
      <c r="R14" s="131">
        <f>Commercial!R2</f>
        <v>57385730</v>
      </c>
      <c r="S14" s="131">
        <f>Commercial!S2</f>
        <v>58250160</v>
      </c>
      <c r="T14" s="131">
        <f>Commercial!T2</f>
        <v>60123310</v>
      </c>
      <c r="U14" s="131">
        <f>Commercial!U2</f>
        <v>65160320</v>
      </c>
      <c r="V14" s="131">
        <f>Commercial!V2</f>
        <v>67281140</v>
      </c>
    </row>
    <row r="15" spans="1:22" x14ac:dyDescent="0.25">
      <c r="A15" s="80" t="s">
        <v>6</v>
      </c>
      <c r="B15" s="76">
        <v>18575590</v>
      </c>
      <c r="C15" s="76">
        <v>19342190</v>
      </c>
      <c r="D15" s="76">
        <v>20305930</v>
      </c>
      <c r="E15" s="76">
        <v>22199810</v>
      </c>
      <c r="F15" s="76">
        <v>23156040</v>
      </c>
      <c r="G15" s="76">
        <v>23978960</v>
      </c>
      <c r="H15" s="76">
        <v>26146370</v>
      </c>
      <c r="I15" s="76">
        <v>28191620</v>
      </c>
      <c r="J15" s="76">
        <v>28996950</v>
      </c>
      <c r="K15" s="76">
        <v>31040700</v>
      </c>
      <c r="L15" s="76">
        <v>31923590</v>
      </c>
      <c r="M15" s="76">
        <v>33061860</v>
      </c>
      <c r="N15" s="87">
        <v>34038920</v>
      </c>
      <c r="O15" s="87">
        <v>36113930</v>
      </c>
      <c r="P15" s="87">
        <f>Commercial!P3</f>
        <v>37017140</v>
      </c>
      <c r="Q15" s="87">
        <f>Commercial!Q3</f>
        <v>38234200</v>
      </c>
      <c r="R15" s="131">
        <f>Commercial!R3</f>
        <v>39377750</v>
      </c>
      <c r="S15" s="131">
        <f>Commercial!S3</f>
        <v>40596330</v>
      </c>
      <c r="T15" s="131">
        <f>Commercial!T3</f>
        <v>42134890</v>
      </c>
      <c r="U15" s="131">
        <f>Commercial!U3</f>
        <v>43661310</v>
      </c>
      <c r="V15" s="131">
        <f>Commercial!V3</f>
        <v>44910590</v>
      </c>
    </row>
    <row r="16" spans="1:22" x14ac:dyDescent="0.25">
      <c r="A16" s="79" t="s">
        <v>71</v>
      </c>
      <c r="B16" s="62">
        <v>0</v>
      </c>
      <c r="C16" s="62">
        <v>1</v>
      </c>
      <c r="D16" s="62">
        <v>1</v>
      </c>
      <c r="E16" s="62">
        <v>3</v>
      </c>
      <c r="F16" s="62">
        <v>0</v>
      </c>
      <c r="G16" s="62">
        <v>0</v>
      </c>
      <c r="H16" s="62">
        <v>0</v>
      </c>
      <c r="I16" s="62">
        <v>0</v>
      </c>
      <c r="J16" s="62">
        <v>0</v>
      </c>
      <c r="K16" s="62">
        <v>0</v>
      </c>
      <c r="L16" s="62">
        <v>0</v>
      </c>
      <c r="M16" s="62">
        <v>2</v>
      </c>
      <c r="N16" s="62">
        <v>2</v>
      </c>
      <c r="O16" s="62">
        <v>3</v>
      </c>
      <c r="P16" s="87">
        <f>Commercial!P4</f>
        <v>3</v>
      </c>
      <c r="Q16" s="87">
        <f>Commercial!Q4</f>
        <v>5</v>
      </c>
      <c r="R16" s="131">
        <f>Commercial!R4</f>
        <v>4</v>
      </c>
      <c r="S16" s="131">
        <f>Commercial!S4</f>
        <v>4</v>
      </c>
      <c r="T16" s="131">
        <f>Commercial!T4</f>
        <v>4</v>
      </c>
      <c r="U16" s="131">
        <f>Commercial!U4</f>
        <v>2</v>
      </c>
      <c r="V16" s="131">
        <f>Commercial!V4</f>
        <v>4</v>
      </c>
    </row>
    <row r="17" spans="1:22" x14ac:dyDescent="0.25">
      <c r="A17" s="79" t="s">
        <v>12</v>
      </c>
      <c r="B17" s="105">
        <f>1-(B15/B14)</f>
        <v>0.27403455524841691</v>
      </c>
      <c r="C17" s="105">
        <f t="shared" ref="C17:P17" si="8">1-(C15/C14)</f>
        <v>0.2784181164443098</v>
      </c>
      <c r="D17" s="105">
        <f t="shared" si="8"/>
        <v>0.32354109103943707</v>
      </c>
      <c r="E17" s="105">
        <f t="shared" si="8"/>
        <v>0.29308005427408412</v>
      </c>
      <c r="F17" s="105">
        <f t="shared" si="8"/>
        <v>0.32696573565110632</v>
      </c>
      <c r="G17" s="105">
        <f t="shared" si="8"/>
        <v>0.32674801820049182</v>
      </c>
      <c r="H17" s="105">
        <f t="shared" si="8"/>
        <v>0.35822072613845113</v>
      </c>
      <c r="I17" s="105">
        <f t="shared" si="8"/>
        <v>0.3795545594177171</v>
      </c>
      <c r="J17" s="105">
        <f t="shared" si="8"/>
        <v>0.37335312305030188</v>
      </c>
      <c r="K17" s="105">
        <f t="shared" si="8"/>
        <v>0.4027585238232213</v>
      </c>
      <c r="L17" s="105">
        <f t="shared" si="8"/>
        <v>0.38237298812536646</v>
      </c>
      <c r="M17" s="105">
        <f t="shared" si="8"/>
        <v>0.36980314604171527</v>
      </c>
      <c r="N17" s="105">
        <f t="shared" si="8"/>
        <v>0.35759538284396863</v>
      </c>
      <c r="O17" s="105">
        <f t="shared" si="8"/>
        <v>0.35002465713977182</v>
      </c>
      <c r="P17" s="105">
        <f t="shared" si="8"/>
        <v>0.33948835477247608</v>
      </c>
      <c r="Q17" s="105">
        <f t="shared" ref="Q17:R17" si="9">1-(Q15/Q14)</f>
        <v>0.32146545941130333</v>
      </c>
      <c r="R17" s="105">
        <f t="shared" si="9"/>
        <v>0.3138058886765055</v>
      </c>
      <c r="S17" s="105">
        <f t="shared" ref="S17:T17" si="10">1-(S15/S14)</f>
        <v>0.30306921045367086</v>
      </c>
      <c r="T17" s="105">
        <f t="shared" si="10"/>
        <v>0.2991921103478834</v>
      </c>
      <c r="U17" s="105">
        <f t="shared" ref="U17:V17" si="11">1-(U15/U14)</f>
        <v>0.32994021514934246</v>
      </c>
      <c r="V17" s="105">
        <f t="shared" si="11"/>
        <v>0.33249362302719598</v>
      </c>
    </row>
    <row r="18" spans="1:22" x14ac:dyDescent="0.25">
      <c r="A18" s="80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88"/>
      <c r="Q18" s="86"/>
      <c r="S18" s="86"/>
      <c r="T18" s="86"/>
      <c r="U18" s="86"/>
      <c r="V18" s="136"/>
    </row>
    <row r="19" spans="1:22" x14ac:dyDescent="0.25">
      <c r="A19" s="81" t="s">
        <v>22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88"/>
      <c r="Q19" s="86"/>
      <c r="S19" s="86"/>
      <c r="T19" s="86"/>
      <c r="U19" s="86"/>
      <c r="V19" s="136"/>
    </row>
    <row r="20" spans="1:22" x14ac:dyDescent="0.25">
      <c r="A20" s="80" t="s">
        <v>5</v>
      </c>
      <c r="B20" s="76">
        <v>2155261</v>
      </c>
      <c r="C20" s="76">
        <v>2076400</v>
      </c>
      <c r="D20" s="76">
        <v>2229650</v>
      </c>
      <c r="E20" s="76">
        <v>2284140</v>
      </c>
      <c r="F20" s="76">
        <v>2963560</v>
      </c>
      <c r="G20" s="76">
        <v>3156950</v>
      </c>
      <c r="H20" s="76">
        <v>3279420</v>
      </c>
      <c r="I20" s="76">
        <v>3348100</v>
      </c>
      <c r="J20" s="76">
        <v>3605790</v>
      </c>
      <c r="K20" s="76">
        <v>3447330</v>
      </c>
      <c r="L20" s="76">
        <v>3189150</v>
      </c>
      <c r="M20" s="76">
        <v>1417370</v>
      </c>
      <c r="N20" s="87">
        <v>1417370</v>
      </c>
      <c r="O20" s="87">
        <v>0</v>
      </c>
      <c r="P20" s="87">
        <v>0</v>
      </c>
      <c r="Q20" s="87">
        <v>0</v>
      </c>
      <c r="R20" s="131">
        <f>Industrial!R2</f>
        <v>0</v>
      </c>
      <c r="S20" s="131">
        <f>Industrial!S2</f>
        <v>0</v>
      </c>
      <c r="T20" s="131">
        <f>Industrial!T2</f>
        <v>0</v>
      </c>
      <c r="U20" s="131">
        <f>Industrial!U2</f>
        <v>0</v>
      </c>
      <c r="V20" s="131">
        <f>Industrial!V2</f>
        <v>0</v>
      </c>
    </row>
    <row r="21" spans="1:22" x14ac:dyDescent="0.25">
      <c r="A21" s="80" t="s">
        <v>6</v>
      </c>
      <c r="B21" s="76">
        <v>1645511</v>
      </c>
      <c r="C21" s="76">
        <v>1551350</v>
      </c>
      <c r="D21" s="76">
        <v>1593040</v>
      </c>
      <c r="E21" s="76">
        <v>1680400</v>
      </c>
      <c r="F21" s="76">
        <v>2239280</v>
      </c>
      <c r="G21" s="76">
        <v>2345670</v>
      </c>
      <c r="H21" s="76">
        <v>2411280</v>
      </c>
      <c r="I21" s="76">
        <v>2436330</v>
      </c>
      <c r="J21" s="76">
        <v>2504660</v>
      </c>
      <c r="K21" s="76">
        <v>2416580</v>
      </c>
      <c r="L21" s="76">
        <v>2489070</v>
      </c>
      <c r="M21" s="76">
        <v>1155160</v>
      </c>
      <c r="N21" s="87">
        <v>1189810</v>
      </c>
      <c r="O21" s="87">
        <v>0</v>
      </c>
      <c r="P21" s="87">
        <v>0</v>
      </c>
      <c r="Q21" s="87">
        <v>0</v>
      </c>
      <c r="R21" s="131">
        <f>Industrial!R3</f>
        <v>0</v>
      </c>
      <c r="S21" s="131">
        <f>Industrial!S3</f>
        <v>0</v>
      </c>
      <c r="T21" s="131">
        <f>Industrial!T3</f>
        <v>0</v>
      </c>
      <c r="U21" s="131">
        <f>Industrial!U3</f>
        <v>0</v>
      </c>
      <c r="V21" s="131">
        <f>Industrial!V3</f>
        <v>0</v>
      </c>
    </row>
    <row r="22" spans="1:22" x14ac:dyDescent="0.25">
      <c r="A22" s="79" t="s">
        <v>71</v>
      </c>
      <c r="B22" s="62">
        <v>2</v>
      </c>
      <c r="C22" s="62">
        <v>1</v>
      </c>
      <c r="D22" s="62">
        <v>1</v>
      </c>
      <c r="E22" s="62">
        <v>1</v>
      </c>
      <c r="F22" s="62">
        <v>1</v>
      </c>
      <c r="G22" s="62">
        <v>1</v>
      </c>
      <c r="H22" s="62">
        <v>1</v>
      </c>
      <c r="I22" s="62">
        <v>1</v>
      </c>
      <c r="J22" s="62">
        <v>1</v>
      </c>
      <c r="K22" s="62">
        <v>0</v>
      </c>
      <c r="L22" s="62">
        <v>0</v>
      </c>
      <c r="M22" s="62">
        <v>0</v>
      </c>
      <c r="N22" s="62">
        <v>0</v>
      </c>
      <c r="O22" s="62">
        <v>0</v>
      </c>
      <c r="P22" s="62">
        <v>0</v>
      </c>
      <c r="Q22" s="62">
        <v>0</v>
      </c>
      <c r="R22" s="131">
        <f>Industrial!R4</f>
        <v>0</v>
      </c>
      <c r="S22" s="131">
        <f>Industrial!S4</f>
        <v>0</v>
      </c>
      <c r="T22" s="131">
        <f>Industrial!T4</f>
        <v>0</v>
      </c>
      <c r="U22" s="131">
        <f>Industrial!U4</f>
        <v>0</v>
      </c>
      <c r="V22" s="131">
        <f>Industrial!V4</f>
        <v>0</v>
      </c>
    </row>
    <row r="23" spans="1:22" x14ac:dyDescent="0.25">
      <c r="A23" s="79" t="s">
        <v>12</v>
      </c>
      <c r="B23" s="105">
        <f>1-(B21/B20)</f>
        <v>0.23651427831710403</v>
      </c>
      <c r="C23" s="105">
        <f t="shared" ref="C23:L23" si="12">1-(C21/C20)</f>
        <v>0.25286553650549026</v>
      </c>
      <c r="D23" s="105">
        <f t="shared" si="12"/>
        <v>0.28552014890229405</v>
      </c>
      <c r="E23" s="105">
        <f t="shared" si="12"/>
        <v>0.26431829922859373</v>
      </c>
      <c r="F23" s="105">
        <f t="shared" si="12"/>
        <v>0.2443952543562472</v>
      </c>
      <c r="G23" s="105">
        <f t="shared" si="12"/>
        <v>0.25698221384564213</v>
      </c>
      <c r="H23" s="105">
        <f t="shared" si="12"/>
        <v>0.26472364015588123</v>
      </c>
      <c r="I23" s="105">
        <f t="shared" si="12"/>
        <v>0.27232460201308206</v>
      </c>
      <c r="J23" s="105">
        <f t="shared" si="12"/>
        <v>0.30537829435435782</v>
      </c>
      <c r="K23" s="105">
        <f t="shared" si="12"/>
        <v>0.29899951556712001</v>
      </c>
      <c r="L23" s="105">
        <f t="shared" si="12"/>
        <v>0.21951930765250927</v>
      </c>
      <c r="M23" s="105">
        <f>1-(M21/M20)</f>
        <v>0.18499756591433425</v>
      </c>
      <c r="N23" s="105">
        <f>1-(N21/N20)</f>
        <v>0.16055087944573398</v>
      </c>
      <c r="O23" s="105">
        <v>0</v>
      </c>
      <c r="P23" s="105">
        <v>0</v>
      </c>
      <c r="Q23" s="105">
        <v>0</v>
      </c>
      <c r="R23" s="105">
        <v>0</v>
      </c>
      <c r="S23" s="105">
        <v>0</v>
      </c>
      <c r="T23" s="105">
        <v>0</v>
      </c>
      <c r="U23" s="105">
        <v>0</v>
      </c>
      <c r="V23" s="105">
        <v>0</v>
      </c>
    </row>
    <row r="24" spans="1:22" x14ac:dyDescent="0.25">
      <c r="A24" s="80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88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59999389629810485"/>
  </sheetPr>
  <dimension ref="A1:V162"/>
  <sheetViews>
    <sheetView topLeftCell="H1" workbookViewId="0"/>
  </sheetViews>
  <sheetFormatPr defaultRowHeight="15" x14ac:dyDescent="0.25"/>
  <cols>
    <col min="1" max="1" width="16.28515625" bestFit="1" customWidth="1"/>
    <col min="2" max="3" width="10.140625" bestFit="1" customWidth="1"/>
    <col min="4" max="22" width="11.140625" bestFit="1" customWidth="1"/>
  </cols>
  <sheetData>
    <row r="1" spans="1:22" x14ac:dyDescent="0.25">
      <c r="A1" s="20"/>
      <c r="B1" s="22">
        <v>2000</v>
      </c>
      <c r="C1" s="22">
        <v>2001</v>
      </c>
      <c r="D1" s="22">
        <v>2002</v>
      </c>
      <c r="E1" s="22">
        <v>2003</v>
      </c>
      <c r="F1" s="22">
        <v>2004</v>
      </c>
      <c r="G1" s="22">
        <v>2005</v>
      </c>
      <c r="H1" s="22">
        <v>2006</v>
      </c>
      <c r="I1" s="22">
        <v>2007</v>
      </c>
      <c r="J1" s="22">
        <v>2008</v>
      </c>
      <c r="K1" s="22">
        <v>2009</v>
      </c>
      <c r="L1" s="22">
        <v>2010</v>
      </c>
      <c r="M1" s="22">
        <v>2011</v>
      </c>
      <c r="N1" s="77">
        <v>2012</v>
      </c>
      <c r="O1" s="77">
        <v>2013</v>
      </c>
      <c r="P1" s="77">
        <v>2014</v>
      </c>
      <c r="Q1" s="77">
        <v>2015</v>
      </c>
      <c r="R1" s="77">
        <v>2016</v>
      </c>
      <c r="S1" s="77">
        <v>2017</v>
      </c>
      <c r="T1" s="77">
        <v>2018</v>
      </c>
      <c r="U1" s="77">
        <v>2019</v>
      </c>
      <c r="V1" s="77">
        <v>2020</v>
      </c>
    </row>
    <row r="2" spans="1:22" x14ac:dyDescent="0.25">
      <c r="A2" s="80" t="s">
        <v>5</v>
      </c>
      <c r="B2" s="21">
        <v>94864810</v>
      </c>
      <c r="C2" s="21">
        <v>95387280</v>
      </c>
      <c r="D2" s="21">
        <v>103506260</v>
      </c>
      <c r="E2" s="21">
        <v>110930950</v>
      </c>
      <c r="F2" s="21">
        <v>124097420</v>
      </c>
      <c r="G2" s="21">
        <v>137124690</v>
      </c>
      <c r="H2" s="21">
        <v>159253120</v>
      </c>
      <c r="I2" s="21">
        <v>197377120</v>
      </c>
      <c r="J2" s="21">
        <v>206171510</v>
      </c>
      <c r="K2" s="21">
        <v>195146630</v>
      </c>
      <c r="L2" s="21">
        <v>189124470</v>
      </c>
      <c r="M2" s="21">
        <v>168689060</v>
      </c>
      <c r="N2" s="12">
        <v>149808950</v>
      </c>
      <c r="O2" s="12">
        <v>161585320</v>
      </c>
      <c r="P2" s="12">
        <v>173970380</v>
      </c>
      <c r="Q2" s="12">
        <v>180801030</v>
      </c>
      <c r="R2" s="12">
        <v>200229340</v>
      </c>
      <c r="S2" s="132">
        <v>231768140</v>
      </c>
      <c r="T2" s="133">
        <v>261901180</v>
      </c>
      <c r="U2" s="133">
        <v>305763240</v>
      </c>
      <c r="V2" s="137">
        <v>330558610</v>
      </c>
    </row>
    <row r="3" spans="1:22" x14ac:dyDescent="0.25">
      <c r="A3" s="80" t="s">
        <v>6</v>
      </c>
      <c r="B3" s="21">
        <v>72393450</v>
      </c>
      <c r="C3" s="21">
        <v>75925000</v>
      </c>
      <c r="D3" s="21">
        <v>82578210</v>
      </c>
      <c r="E3" s="21">
        <v>86584210</v>
      </c>
      <c r="F3" s="21">
        <v>95427860</v>
      </c>
      <c r="G3" s="21">
        <v>102286440</v>
      </c>
      <c r="H3" s="21">
        <v>112197380</v>
      </c>
      <c r="I3" s="21">
        <v>120409300</v>
      </c>
      <c r="J3" s="21">
        <v>127728820</v>
      </c>
      <c r="K3" s="21">
        <v>132463260</v>
      </c>
      <c r="L3" s="21">
        <v>136423960</v>
      </c>
      <c r="M3" s="21">
        <v>138744180</v>
      </c>
      <c r="N3" s="12">
        <v>138781160</v>
      </c>
      <c r="O3" s="12">
        <v>144707830</v>
      </c>
      <c r="P3" s="12">
        <v>149798800</v>
      </c>
      <c r="Q3" s="12">
        <v>154771640</v>
      </c>
      <c r="R3" s="12">
        <v>160507320</v>
      </c>
      <c r="S3" s="132">
        <v>166893780</v>
      </c>
      <c r="T3" s="133">
        <v>185011640</v>
      </c>
      <c r="U3" s="133">
        <v>201437730</v>
      </c>
      <c r="V3" s="137">
        <v>219773570</v>
      </c>
    </row>
    <row r="4" spans="1:22" x14ac:dyDescent="0.25">
      <c r="A4" s="79" t="s">
        <v>8</v>
      </c>
      <c r="B4" s="73">
        <v>0</v>
      </c>
      <c r="C4" s="23">
        <v>4</v>
      </c>
      <c r="D4" s="23">
        <v>68</v>
      </c>
      <c r="E4" s="23">
        <v>86</v>
      </c>
      <c r="F4" s="23">
        <v>81</v>
      </c>
      <c r="G4" s="23">
        <v>84</v>
      </c>
      <c r="H4" s="23">
        <v>76</v>
      </c>
      <c r="I4" s="23">
        <v>76</v>
      </c>
      <c r="J4" s="23">
        <v>69</v>
      </c>
      <c r="K4" s="23">
        <v>69</v>
      </c>
      <c r="L4" s="23">
        <v>63</v>
      </c>
      <c r="M4" s="23">
        <v>157</v>
      </c>
      <c r="N4" s="62">
        <v>428</v>
      </c>
      <c r="O4" s="62">
        <v>166</v>
      </c>
      <c r="P4" s="62">
        <v>98</v>
      </c>
      <c r="Q4" s="62">
        <v>80</v>
      </c>
      <c r="R4" s="62">
        <v>70</v>
      </c>
      <c r="S4" s="62">
        <v>57</v>
      </c>
      <c r="T4" s="62">
        <v>27</v>
      </c>
      <c r="U4" s="62">
        <v>20</v>
      </c>
      <c r="V4" s="62">
        <v>12</v>
      </c>
    </row>
    <row r="5" spans="1:22" x14ac:dyDescent="0.25">
      <c r="A5" s="79" t="s">
        <v>12</v>
      </c>
      <c r="B5" s="24">
        <f>1-(B3/B2)</f>
        <v>0.23687772104324034</v>
      </c>
      <c r="C5" s="57">
        <f t="shared" ref="C5:P5" si="0">1-(C3/C2)</f>
        <v>0.20403433246026093</v>
      </c>
      <c r="D5" s="57">
        <f t="shared" si="0"/>
        <v>0.20219115249647701</v>
      </c>
      <c r="E5" s="57">
        <f t="shared" si="0"/>
        <v>0.21947653021992508</v>
      </c>
      <c r="F5" s="57">
        <f t="shared" si="0"/>
        <v>0.23102462565297488</v>
      </c>
      <c r="G5" s="57">
        <f t="shared" si="0"/>
        <v>0.25406256159995699</v>
      </c>
      <c r="H5" s="57">
        <f t="shared" si="0"/>
        <v>0.29547766473900161</v>
      </c>
      <c r="I5" s="57">
        <f t="shared" si="0"/>
        <v>0.38995310094706015</v>
      </c>
      <c r="J5" s="57">
        <f t="shared" si="0"/>
        <v>0.38047298581651756</v>
      </c>
      <c r="K5" s="57">
        <f t="shared" si="0"/>
        <v>0.32121164480267994</v>
      </c>
      <c r="L5" s="57">
        <f t="shared" si="0"/>
        <v>0.27865516291995429</v>
      </c>
      <c r="M5" s="57">
        <f t="shared" si="0"/>
        <v>0.17751524609835401</v>
      </c>
      <c r="N5" s="57">
        <f t="shared" si="0"/>
        <v>7.3612357606137713E-2</v>
      </c>
      <c r="O5" s="57">
        <f t="shared" si="0"/>
        <v>0.10444940171545292</v>
      </c>
      <c r="P5" s="57">
        <f t="shared" si="0"/>
        <v>0.13894077830950302</v>
      </c>
      <c r="Q5" s="57">
        <f>1-(Q3/Q2)</f>
        <v>0.1439670448780076</v>
      </c>
      <c r="R5" s="57">
        <f>1-(R3/R2)</f>
        <v>0.19838261465577423</v>
      </c>
      <c r="S5" s="57">
        <f>1-(S3/S2)</f>
        <v>0.2799106037611554</v>
      </c>
      <c r="T5" s="57">
        <f>1-(T3/T2)</f>
        <v>0.29358225877409183</v>
      </c>
      <c r="U5" s="57">
        <f>1-(U3/U2)</f>
        <v>0.34119703205656771</v>
      </c>
      <c r="V5" s="57">
        <f>1-(V3/V2)</f>
        <v>0.33514492331632206</v>
      </c>
    </row>
    <row r="6" spans="1:22" s="86" customFormat="1" x14ac:dyDescent="0.25">
      <c r="A6" s="79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</row>
    <row r="8" spans="1:22" x14ac:dyDescent="0.25">
      <c r="A8" s="26" t="s">
        <v>110</v>
      </c>
    </row>
    <row r="9" spans="1:22" x14ac:dyDescent="0.25">
      <c r="A9" s="25" t="s">
        <v>122</v>
      </c>
    </row>
    <row r="10" spans="1:22" x14ac:dyDescent="0.25">
      <c r="A10" s="125" t="s">
        <v>112</v>
      </c>
    </row>
    <row r="11" spans="1:22" x14ac:dyDescent="0.25">
      <c r="A11" s="125" t="s">
        <v>113</v>
      </c>
    </row>
    <row r="12" spans="1:22" x14ac:dyDescent="0.25">
      <c r="A12" s="125" t="s">
        <v>123</v>
      </c>
    </row>
    <row r="13" spans="1:22" x14ac:dyDescent="0.25">
      <c r="A13" s="125" t="s">
        <v>124</v>
      </c>
    </row>
    <row r="14" spans="1:22" x14ac:dyDescent="0.25">
      <c r="A14" s="27" t="s">
        <v>119</v>
      </c>
    </row>
    <row r="15" spans="1:22" x14ac:dyDescent="0.25">
      <c r="A15" s="126" t="s">
        <v>124</v>
      </c>
    </row>
    <row r="16" spans="1:22" x14ac:dyDescent="0.25">
      <c r="A16" s="27" t="s">
        <v>115</v>
      </c>
    </row>
    <row r="21" spans="1:1" x14ac:dyDescent="0.25">
      <c r="A21" s="25"/>
    </row>
    <row r="22" spans="1:1" x14ac:dyDescent="0.25">
      <c r="A22" s="26"/>
    </row>
    <row r="23" spans="1:1" x14ac:dyDescent="0.25">
      <c r="A23" s="26"/>
    </row>
    <row r="24" spans="1:1" x14ac:dyDescent="0.25">
      <c r="A24" s="26"/>
    </row>
    <row r="25" spans="1:1" x14ac:dyDescent="0.25">
      <c r="A25" s="26"/>
    </row>
    <row r="26" spans="1:1" x14ac:dyDescent="0.25">
      <c r="A26" s="26"/>
    </row>
    <row r="27" spans="1:1" x14ac:dyDescent="0.25">
      <c r="A27" s="26"/>
    </row>
    <row r="28" spans="1:1" x14ac:dyDescent="0.25">
      <c r="A28" s="27"/>
    </row>
    <row r="29" spans="1:1" x14ac:dyDescent="0.25">
      <c r="A29" s="27"/>
    </row>
    <row r="30" spans="1:1" x14ac:dyDescent="0.25">
      <c r="A30" s="27"/>
    </row>
    <row r="31" spans="1:1" x14ac:dyDescent="0.25">
      <c r="A31" s="28"/>
    </row>
    <row r="32" spans="1:1" x14ac:dyDescent="0.25">
      <c r="A32" s="27"/>
    </row>
    <row r="34" spans="1:1" x14ac:dyDescent="0.25">
      <c r="A34" s="25"/>
    </row>
    <row r="35" spans="1:1" x14ac:dyDescent="0.25">
      <c r="A35" s="26"/>
    </row>
    <row r="36" spans="1:1" x14ac:dyDescent="0.25">
      <c r="A36" s="26"/>
    </row>
    <row r="37" spans="1:1" x14ac:dyDescent="0.25">
      <c r="A37" s="26"/>
    </row>
    <row r="38" spans="1:1" x14ac:dyDescent="0.25">
      <c r="A38" s="26"/>
    </row>
    <row r="39" spans="1:1" x14ac:dyDescent="0.25">
      <c r="A39" s="26"/>
    </row>
    <row r="40" spans="1:1" x14ac:dyDescent="0.25">
      <c r="A40" s="26"/>
    </row>
    <row r="41" spans="1:1" x14ac:dyDescent="0.25">
      <c r="A41" s="26"/>
    </row>
    <row r="42" spans="1:1" x14ac:dyDescent="0.25">
      <c r="A42" s="26"/>
    </row>
    <row r="43" spans="1:1" x14ac:dyDescent="0.25">
      <c r="A43" s="27"/>
    </row>
    <row r="44" spans="1:1" x14ac:dyDescent="0.25">
      <c r="A44" s="28"/>
    </row>
    <row r="45" spans="1:1" x14ac:dyDescent="0.25">
      <c r="A45" s="27"/>
    </row>
    <row r="47" spans="1:1" x14ac:dyDescent="0.25">
      <c r="A47" s="25"/>
    </row>
    <row r="48" spans="1:1" x14ac:dyDescent="0.25">
      <c r="A48" s="26"/>
    </row>
    <row r="49" spans="1:1" x14ac:dyDescent="0.25">
      <c r="A49" s="26"/>
    </row>
    <row r="50" spans="1:1" x14ac:dyDescent="0.25">
      <c r="A50" s="26"/>
    </row>
    <row r="51" spans="1:1" x14ac:dyDescent="0.25">
      <c r="A51" s="26"/>
    </row>
    <row r="52" spans="1:1" x14ac:dyDescent="0.25">
      <c r="A52" s="26"/>
    </row>
    <row r="53" spans="1:1" x14ac:dyDescent="0.25">
      <c r="A53" s="26"/>
    </row>
    <row r="54" spans="1:1" x14ac:dyDescent="0.25">
      <c r="A54" s="26"/>
    </row>
    <row r="55" spans="1:1" x14ac:dyDescent="0.25">
      <c r="A55" s="26"/>
    </row>
    <row r="56" spans="1:1" x14ac:dyDescent="0.25">
      <c r="A56" s="27"/>
    </row>
    <row r="57" spans="1:1" x14ac:dyDescent="0.25">
      <c r="A57" s="28"/>
    </row>
    <row r="58" spans="1:1" x14ac:dyDescent="0.25">
      <c r="A58" s="27"/>
    </row>
    <row r="60" spans="1:1" x14ac:dyDescent="0.25">
      <c r="A60" s="25"/>
    </row>
    <row r="61" spans="1:1" x14ac:dyDescent="0.25">
      <c r="A61" s="26"/>
    </row>
    <row r="62" spans="1:1" x14ac:dyDescent="0.25">
      <c r="A62" s="26"/>
    </row>
    <row r="63" spans="1:1" x14ac:dyDescent="0.25">
      <c r="A63" s="26"/>
    </row>
    <row r="64" spans="1:1" x14ac:dyDescent="0.25">
      <c r="A64" s="26"/>
    </row>
    <row r="65" spans="1:1" x14ac:dyDescent="0.25">
      <c r="A65" s="26"/>
    </row>
    <row r="66" spans="1:1" x14ac:dyDescent="0.25">
      <c r="A66" s="26"/>
    </row>
    <row r="67" spans="1:1" x14ac:dyDescent="0.25">
      <c r="A67" s="26"/>
    </row>
    <row r="68" spans="1:1" x14ac:dyDescent="0.25">
      <c r="A68" s="26"/>
    </row>
    <row r="69" spans="1:1" x14ac:dyDescent="0.25">
      <c r="A69" s="27"/>
    </row>
    <row r="70" spans="1:1" x14ac:dyDescent="0.25">
      <c r="A70" s="28"/>
    </row>
    <row r="71" spans="1:1" x14ac:dyDescent="0.25">
      <c r="A71" s="27"/>
    </row>
    <row r="73" spans="1:1" x14ac:dyDescent="0.25">
      <c r="A73" s="25"/>
    </row>
    <row r="74" spans="1:1" x14ac:dyDescent="0.25">
      <c r="A74" s="26"/>
    </row>
    <row r="75" spans="1:1" x14ac:dyDescent="0.25">
      <c r="A75" s="26"/>
    </row>
    <row r="76" spans="1:1" x14ac:dyDescent="0.25">
      <c r="A76" s="26"/>
    </row>
    <row r="77" spans="1:1" x14ac:dyDescent="0.25">
      <c r="A77" s="26"/>
    </row>
    <row r="78" spans="1:1" x14ac:dyDescent="0.25">
      <c r="A78" s="26"/>
    </row>
    <row r="79" spans="1:1" x14ac:dyDescent="0.25">
      <c r="A79" s="26"/>
    </row>
    <row r="80" spans="1:1" x14ac:dyDescent="0.25">
      <c r="A80" s="26"/>
    </row>
    <row r="81" spans="1:1" x14ac:dyDescent="0.25">
      <c r="A81" s="26"/>
    </row>
    <row r="82" spans="1:1" x14ac:dyDescent="0.25">
      <c r="A82" s="27"/>
    </row>
    <row r="83" spans="1:1" x14ac:dyDescent="0.25">
      <c r="A83" s="28"/>
    </row>
    <row r="84" spans="1:1" x14ac:dyDescent="0.25">
      <c r="A84" s="27"/>
    </row>
    <row r="86" spans="1:1" x14ac:dyDescent="0.25">
      <c r="A86" s="25"/>
    </row>
    <row r="87" spans="1:1" x14ac:dyDescent="0.25">
      <c r="A87" s="26"/>
    </row>
    <row r="88" spans="1:1" x14ac:dyDescent="0.25">
      <c r="A88" s="26"/>
    </row>
    <row r="89" spans="1:1" x14ac:dyDescent="0.25">
      <c r="A89" s="26"/>
    </row>
    <row r="90" spans="1:1" x14ac:dyDescent="0.25">
      <c r="A90" s="26"/>
    </row>
    <row r="91" spans="1:1" x14ac:dyDescent="0.25">
      <c r="A91" s="26"/>
    </row>
    <row r="92" spans="1:1" x14ac:dyDescent="0.25">
      <c r="A92" s="26"/>
    </row>
    <row r="93" spans="1:1" x14ac:dyDescent="0.25">
      <c r="A93" s="26"/>
    </row>
    <row r="94" spans="1:1" x14ac:dyDescent="0.25">
      <c r="A94" s="26"/>
    </row>
    <row r="95" spans="1:1" x14ac:dyDescent="0.25">
      <c r="A95" s="27"/>
    </row>
    <row r="96" spans="1:1" x14ac:dyDescent="0.25">
      <c r="A96" s="28"/>
    </row>
    <row r="97" spans="1:1" x14ac:dyDescent="0.25">
      <c r="A97" s="27"/>
    </row>
    <row r="99" spans="1:1" x14ac:dyDescent="0.25">
      <c r="A99" s="25"/>
    </row>
    <row r="100" spans="1:1" x14ac:dyDescent="0.25">
      <c r="A100" s="26"/>
    </row>
    <row r="101" spans="1:1" x14ac:dyDescent="0.25">
      <c r="A101" s="26"/>
    </row>
    <row r="102" spans="1:1" x14ac:dyDescent="0.25">
      <c r="A102" s="26"/>
    </row>
    <row r="103" spans="1:1" x14ac:dyDescent="0.25">
      <c r="A103" s="26"/>
    </row>
    <row r="104" spans="1:1" x14ac:dyDescent="0.25">
      <c r="A104" s="26"/>
    </row>
    <row r="105" spans="1:1" x14ac:dyDescent="0.25">
      <c r="A105" s="26"/>
    </row>
    <row r="106" spans="1:1" x14ac:dyDescent="0.25">
      <c r="A106" s="26"/>
    </row>
    <row r="107" spans="1:1" x14ac:dyDescent="0.25">
      <c r="A107" s="26"/>
    </row>
    <row r="108" spans="1:1" x14ac:dyDescent="0.25">
      <c r="A108" s="27"/>
    </row>
    <row r="109" spans="1:1" x14ac:dyDescent="0.25">
      <c r="A109" s="28"/>
    </row>
    <row r="110" spans="1:1" x14ac:dyDescent="0.25">
      <c r="A110" s="27"/>
    </row>
    <row r="112" spans="1:1" x14ac:dyDescent="0.25">
      <c r="A112" s="25"/>
    </row>
    <row r="113" spans="1:1" x14ac:dyDescent="0.25">
      <c r="A113" s="26"/>
    </row>
    <row r="114" spans="1:1" x14ac:dyDescent="0.25">
      <c r="A114" s="26"/>
    </row>
    <row r="115" spans="1:1" x14ac:dyDescent="0.25">
      <c r="A115" s="26"/>
    </row>
    <row r="116" spans="1:1" x14ac:dyDescent="0.25">
      <c r="A116" s="26"/>
    </row>
    <row r="117" spans="1:1" x14ac:dyDescent="0.25">
      <c r="A117" s="26"/>
    </row>
    <row r="118" spans="1:1" x14ac:dyDescent="0.25">
      <c r="A118" s="26"/>
    </row>
    <row r="119" spans="1:1" x14ac:dyDescent="0.25">
      <c r="A119" s="26"/>
    </row>
    <row r="120" spans="1:1" x14ac:dyDescent="0.25">
      <c r="A120" s="26"/>
    </row>
    <row r="121" spans="1:1" x14ac:dyDescent="0.25">
      <c r="A121" s="27"/>
    </row>
    <row r="122" spans="1:1" x14ac:dyDescent="0.25">
      <c r="A122" s="28"/>
    </row>
    <row r="123" spans="1:1" x14ac:dyDescent="0.25">
      <c r="A123" s="27"/>
    </row>
    <row r="125" spans="1:1" x14ac:dyDescent="0.25">
      <c r="A125" s="25"/>
    </row>
    <row r="126" spans="1:1" x14ac:dyDescent="0.25">
      <c r="A126" s="26"/>
    </row>
    <row r="127" spans="1:1" x14ac:dyDescent="0.25">
      <c r="A127" s="26"/>
    </row>
    <row r="128" spans="1:1" x14ac:dyDescent="0.25">
      <c r="A128" s="26"/>
    </row>
    <row r="129" spans="1:1" x14ac:dyDescent="0.25">
      <c r="A129" s="26"/>
    </row>
    <row r="130" spans="1:1" x14ac:dyDescent="0.25">
      <c r="A130" s="26"/>
    </row>
    <row r="131" spans="1:1" x14ac:dyDescent="0.25">
      <c r="A131" s="26"/>
    </row>
    <row r="132" spans="1:1" x14ac:dyDescent="0.25">
      <c r="A132" s="26"/>
    </row>
    <row r="133" spans="1:1" x14ac:dyDescent="0.25">
      <c r="A133" s="26"/>
    </row>
    <row r="134" spans="1:1" x14ac:dyDescent="0.25">
      <c r="A134" s="27"/>
    </row>
    <row r="135" spans="1:1" x14ac:dyDescent="0.25">
      <c r="A135" s="28"/>
    </row>
    <row r="136" spans="1:1" x14ac:dyDescent="0.25">
      <c r="A136" s="27"/>
    </row>
    <row r="138" spans="1:1" x14ac:dyDescent="0.25">
      <c r="A138" s="25"/>
    </row>
    <row r="139" spans="1:1" x14ac:dyDescent="0.25">
      <c r="A139" s="26"/>
    </row>
    <row r="140" spans="1:1" x14ac:dyDescent="0.25">
      <c r="A140" s="26"/>
    </row>
    <row r="141" spans="1:1" x14ac:dyDescent="0.25">
      <c r="A141" s="26"/>
    </row>
    <row r="142" spans="1:1" x14ac:dyDescent="0.25">
      <c r="A142" s="26"/>
    </row>
    <row r="143" spans="1:1" x14ac:dyDescent="0.25">
      <c r="A143" s="26"/>
    </row>
    <row r="144" spans="1:1" x14ac:dyDescent="0.25">
      <c r="A144" s="26"/>
    </row>
    <row r="145" spans="1:1" x14ac:dyDescent="0.25">
      <c r="A145" s="26"/>
    </row>
    <row r="146" spans="1:1" x14ac:dyDescent="0.25">
      <c r="A146" s="26"/>
    </row>
    <row r="147" spans="1:1" x14ac:dyDescent="0.25">
      <c r="A147" s="27"/>
    </row>
    <row r="148" spans="1:1" x14ac:dyDescent="0.25">
      <c r="A148" s="28"/>
    </row>
    <row r="149" spans="1:1" x14ac:dyDescent="0.25">
      <c r="A149" s="27"/>
    </row>
    <row r="151" spans="1:1" x14ac:dyDescent="0.25">
      <c r="A151" s="25"/>
    </row>
    <row r="152" spans="1:1" x14ac:dyDescent="0.25">
      <c r="A152" s="26"/>
    </row>
    <row r="153" spans="1:1" x14ac:dyDescent="0.25">
      <c r="A153" s="26"/>
    </row>
    <row r="154" spans="1:1" x14ac:dyDescent="0.25">
      <c r="A154" s="26"/>
    </row>
    <row r="155" spans="1:1" x14ac:dyDescent="0.25">
      <c r="A155" s="26"/>
    </row>
    <row r="156" spans="1:1" x14ac:dyDescent="0.25">
      <c r="A156" s="26"/>
    </row>
    <row r="157" spans="1:1" x14ac:dyDescent="0.25">
      <c r="A157" s="26"/>
    </row>
    <row r="158" spans="1:1" x14ac:dyDescent="0.25">
      <c r="A158" s="26"/>
    </row>
    <row r="159" spans="1:1" x14ac:dyDescent="0.25">
      <c r="A159" s="26"/>
    </row>
    <row r="160" spans="1:1" x14ac:dyDescent="0.25">
      <c r="A160" s="27"/>
    </row>
    <row r="161" spans="1:1" x14ac:dyDescent="0.25">
      <c r="A161" s="28"/>
    </row>
    <row r="162" spans="1:1" x14ac:dyDescent="0.25">
      <c r="A162" s="2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59999389629810485"/>
  </sheetPr>
  <dimension ref="A1:V162"/>
  <sheetViews>
    <sheetView workbookViewId="0"/>
  </sheetViews>
  <sheetFormatPr defaultRowHeight="15" x14ac:dyDescent="0.25"/>
  <cols>
    <col min="1" max="1" width="16.85546875" customWidth="1"/>
    <col min="9" max="13" width="10.140625" bestFit="1" customWidth="1"/>
    <col min="15" max="15" width="10.140625" bestFit="1" customWidth="1"/>
    <col min="16" max="16" width="10.140625" style="88" bestFit="1" customWidth="1"/>
    <col min="17" max="17" width="10.140625" bestFit="1" customWidth="1"/>
    <col min="20" max="20" width="9.140625" bestFit="1" customWidth="1"/>
  </cols>
  <sheetData>
    <row r="1" spans="1:22" x14ac:dyDescent="0.25">
      <c r="A1" s="33"/>
      <c r="B1" s="30">
        <v>2000</v>
      </c>
      <c r="C1" s="30">
        <v>2001</v>
      </c>
      <c r="D1" s="30">
        <v>2002</v>
      </c>
      <c r="E1" s="30">
        <v>2003</v>
      </c>
      <c r="F1" s="30">
        <v>2004</v>
      </c>
      <c r="G1" s="30">
        <v>2005</v>
      </c>
      <c r="H1" s="30">
        <v>2006</v>
      </c>
      <c r="I1" s="30">
        <v>2007</v>
      </c>
      <c r="J1" s="30">
        <v>2008</v>
      </c>
      <c r="K1" s="30">
        <v>2009</v>
      </c>
      <c r="L1" s="30">
        <v>2010</v>
      </c>
      <c r="M1" s="30">
        <v>2011</v>
      </c>
      <c r="N1" s="77">
        <v>2012</v>
      </c>
      <c r="O1" s="77">
        <v>2013</v>
      </c>
      <c r="P1" s="77">
        <v>2014</v>
      </c>
      <c r="Q1" s="77">
        <v>2015</v>
      </c>
      <c r="R1" s="77">
        <v>2016</v>
      </c>
      <c r="S1" s="77">
        <v>2017</v>
      </c>
      <c r="T1" s="77">
        <v>2018</v>
      </c>
      <c r="U1" s="77">
        <v>2019</v>
      </c>
      <c r="V1" s="77">
        <v>2020</v>
      </c>
    </row>
    <row r="2" spans="1:22" x14ac:dyDescent="0.25">
      <c r="A2" s="33" t="s">
        <v>5</v>
      </c>
      <c r="B2" s="29">
        <v>2336260</v>
      </c>
      <c r="C2" s="29">
        <v>1493870</v>
      </c>
      <c r="D2" s="29">
        <v>5723850</v>
      </c>
      <c r="E2" s="29">
        <v>5859700</v>
      </c>
      <c r="F2" s="29">
        <v>5142980</v>
      </c>
      <c r="G2" s="29">
        <v>8420980</v>
      </c>
      <c r="H2" s="29">
        <v>9232200</v>
      </c>
      <c r="I2" s="29">
        <v>12644780</v>
      </c>
      <c r="J2" s="29">
        <v>13085540</v>
      </c>
      <c r="K2" s="29">
        <v>13049680</v>
      </c>
      <c r="L2" s="29">
        <v>12417840</v>
      </c>
      <c r="M2" s="29">
        <v>12673770</v>
      </c>
      <c r="N2" s="87">
        <v>8699320</v>
      </c>
      <c r="O2" s="87">
        <v>10275680</v>
      </c>
      <c r="P2" s="87">
        <v>11620680</v>
      </c>
      <c r="Q2" s="87">
        <v>11643850</v>
      </c>
      <c r="R2" s="12">
        <v>7727240</v>
      </c>
      <c r="S2" s="131">
        <v>5736530</v>
      </c>
      <c r="T2" s="131">
        <v>2654080</v>
      </c>
      <c r="U2" s="131">
        <v>2739450</v>
      </c>
      <c r="V2" s="137">
        <v>2904240</v>
      </c>
    </row>
    <row r="3" spans="1:22" x14ac:dyDescent="0.25">
      <c r="A3" s="33" t="s">
        <v>6</v>
      </c>
      <c r="B3" s="29">
        <v>448550</v>
      </c>
      <c r="C3" s="29">
        <v>485360</v>
      </c>
      <c r="D3" s="29">
        <v>474910</v>
      </c>
      <c r="E3" s="29">
        <v>485280</v>
      </c>
      <c r="F3" s="29">
        <v>487490</v>
      </c>
      <c r="G3" s="29">
        <v>501580</v>
      </c>
      <c r="H3" s="29">
        <v>536610</v>
      </c>
      <c r="I3" s="29">
        <v>552610</v>
      </c>
      <c r="J3" s="29">
        <v>569140</v>
      </c>
      <c r="K3" s="29">
        <v>584450</v>
      </c>
      <c r="L3" s="29">
        <v>601920</v>
      </c>
      <c r="M3" s="29">
        <v>658370</v>
      </c>
      <c r="N3" s="87">
        <v>530280</v>
      </c>
      <c r="O3" s="87">
        <v>658320</v>
      </c>
      <c r="P3" s="87">
        <v>675010</v>
      </c>
      <c r="Q3" s="87">
        <v>695180</v>
      </c>
      <c r="R3" s="131">
        <v>589900</v>
      </c>
      <c r="S3" s="131">
        <v>607520</v>
      </c>
      <c r="T3" s="131">
        <v>334180</v>
      </c>
      <c r="U3" s="131">
        <v>345470</v>
      </c>
      <c r="V3" s="131">
        <v>356920</v>
      </c>
    </row>
    <row r="4" spans="1:22" x14ac:dyDescent="0.25">
      <c r="A4" s="32" t="s">
        <v>8</v>
      </c>
      <c r="B4" s="31">
        <v>0</v>
      </c>
      <c r="C4" s="31">
        <v>1</v>
      </c>
      <c r="D4" s="31">
        <v>0</v>
      </c>
      <c r="E4" s="31">
        <v>0</v>
      </c>
      <c r="F4" s="31">
        <v>0</v>
      </c>
      <c r="G4" s="82">
        <v>0</v>
      </c>
      <c r="H4" s="31">
        <v>0</v>
      </c>
      <c r="I4" s="31">
        <v>0</v>
      </c>
      <c r="J4" s="82">
        <v>0</v>
      </c>
      <c r="K4" s="31">
        <v>0</v>
      </c>
      <c r="L4" s="31">
        <v>0</v>
      </c>
      <c r="M4" s="31">
        <v>0</v>
      </c>
      <c r="N4" s="62">
        <v>0</v>
      </c>
      <c r="O4" s="88">
        <v>0</v>
      </c>
      <c r="P4" s="88">
        <v>0</v>
      </c>
      <c r="Q4" s="88">
        <v>0</v>
      </c>
      <c r="R4" s="130">
        <v>0</v>
      </c>
      <c r="S4" s="130">
        <v>0</v>
      </c>
      <c r="T4" s="130">
        <v>0</v>
      </c>
      <c r="U4" s="130">
        <v>0</v>
      </c>
      <c r="V4" s="130">
        <v>0</v>
      </c>
    </row>
    <row r="5" spans="1:22" x14ac:dyDescent="0.25">
      <c r="A5" s="32" t="s">
        <v>12</v>
      </c>
      <c r="B5" s="34">
        <f>1-(B3/B2)</f>
        <v>0.80800510217184729</v>
      </c>
      <c r="C5" s="57">
        <f t="shared" ref="C5:V5" si="0">1-(C3/C2)</f>
        <v>0.67509890418845009</v>
      </c>
      <c r="D5" s="57">
        <f t="shared" si="0"/>
        <v>0.91702962167072866</v>
      </c>
      <c r="E5" s="57">
        <f t="shared" si="0"/>
        <v>0.91718347355666674</v>
      </c>
      <c r="F5" s="57">
        <f t="shared" si="0"/>
        <v>0.90521254214482649</v>
      </c>
      <c r="G5" s="57">
        <f t="shared" si="0"/>
        <v>0.94043686126792847</v>
      </c>
      <c r="H5" s="57">
        <f t="shared" si="0"/>
        <v>0.94187625917982709</v>
      </c>
      <c r="I5" s="57">
        <f t="shared" si="0"/>
        <v>0.95629738121185182</v>
      </c>
      <c r="J5" s="57">
        <f t="shared" si="0"/>
        <v>0.95650618927457332</v>
      </c>
      <c r="K5" s="57">
        <f t="shared" si="0"/>
        <v>0.95521346117299433</v>
      </c>
      <c r="L5" s="57">
        <f t="shared" si="0"/>
        <v>0.95152780193656872</v>
      </c>
      <c r="M5" s="57">
        <f t="shared" si="0"/>
        <v>0.948052552634299</v>
      </c>
      <c r="N5" s="57">
        <f t="shared" si="0"/>
        <v>0.9390435114468717</v>
      </c>
      <c r="O5" s="57">
        <f t="shared" si="0"/>
        <v>0.93593416688725228</v>
      </c>
      <c r="P5" s="57">
        <f t="shared" si="0"/>
        <v>0.94191303779124802</v>
      </c>
      <c r="Q5" s="57">
        <f t="shared" si="0"/>
        <v>0.94029637963388402</v>
      </c>
      <c r="R5" s="57">
        <f t="shared" si="0"/>
        <v>0.92365967667627769</v>
      </c>
      <c r="S5" s="57">
        <f t="shared" si="0"/>
        <v>0.89409625679635596</v>
      </c>
      <c r="T5" s="57">
        <f t="shared" si="0"/>
        <v>0.87408819628647216</v>
      </c>
      <c r="U5" s="57">
        <f t="shared" si="0"/>
        <v>0.87389074449250759</v>
      </c>
      <c r="V5" s="57">
        <f t="shared" si="0"/>
        <v>0.87710382062088532</v>
      </c>
    </row>
    <row r="6" spans="1:22" s="86" customFormat="1" x14ac:dyDescent="0.25">
      <c r="A6" s="79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</row>
    <row r="8" spans="1:22" x14ac:dyDescent="0.25">
      <c r="A8" s="37" t="s">
        <v>110</v>
      </c>
    </row>
    <row r="9" spans="1:22" x14ac:dyDescent="0.25">
      <c r="A9" s="36" t="s">
        <v>147</v>
      </c>
    </row>
    <row r="10" spans="1:22" x14ac:dyDescent="0.25">
      <c r="A10" s="125" t="s">
        <v>112</v>
      </c>
    </row>
    <row r="11" spans="1:22" x14ac:dyDescent="0.25">
      <c r="A11" s="125" t="s">
        <v>113</v>
      </c>
    </row>
    <row r="12" spans="1:22" x14ac:dyDescent="0.25">
      <c r="A12" s="125" t="s">
        <v>125</v>
      </c>
    </row>
    <row r="13" spans="1:22" x14ac:dyDescent="0.25">
      <c r="A13" s="125" t="s">
        <v>126</v>
      </c>
    </row>
    <row r="14" spans="1:22" x14ac:dyDescent="0.25">
      <c r="A14" s="38" t="s">
        <v>119</v>
      </c>
    </row>
    <row r="15" spans="1:22" x14ac:dyDescent="0.25">
      <c r="A15" s="126" t="s">
        <v>126</v>
      </c>
    </row>
    <row r="16" spans="1:22" x14ac:dyDescent="0.25">
      <c r="A16" s="125" t="s">
        <v>115</v>
      </c>
    </row>
    <row r="20" spans="1:1" x14ac:dyDescent="0.25">
      <c r="A20" s="35"/>
    </row>
    <row r="21" spans="1:1" x14ac:dyDescent="0.25">
      <c r="A21" s="36"/>
    </row>
    <row r="22" spans="1:1" x14ac:dyDescent="0.25">
      <c r="A22" s="37"/>
    </row>
    <row r="23" spans="1:1" x14ac:dyDescent="0.25">
      <c r="A23" s="37"/>
    </row>
    <row r="24" spans="1:1" x14ac:dyDescent="0.25">
      <c r="A24" s="37"/>
    </row>
    <row r="25" spans="1:1" x14ac:dyDescent="0.25">
      <c r="A25" s="37"/>
    </row>
    <row r="26" spans="1:1" x14ac:dyDescent="0.25">
      <c r="A26" s="37"/>
    </row>
    <row r="27" spans="1:1" x14ac:dyDescent="0.25">
      <c r="A27" s="37"/>
    </row>
    <row r="28" spans="1:1" x14ac:dyDescent="0.25">
      <c r="A28" s="38"/>
    </row>
    <row r="29" spans="1:1" x14ac:dyDescent="0.25">
      <c r="A29" s="38"/>
    </row>
    <row r="30" spans="1:1" x14ac:dyDescent="0.25">
      <c r="A30" s="38"/>
    </row>
    <row r="31" spans="1:1" x14ac:dyDescent="0.25">
      <c r="A31" s="39"/>
    </row>
    <row r="32" spans="1:1" x14ac:dyDescent="0.25">
      <c r="A32" s="38"/>
    </row>
    <row r="33" spans="1:1" x14ac:dyDescent="0.25">
      <c r="A33" s="35"/>
    </row>
    <row r="34" spans="1:1" x14ac:dyDescent="0.25">
      <c r="A34" s="36"/>
    </row>
    <row r="35" spans="1:1" x14ac:dyDescent="0.25">
      <c r="A35" s="37"/>
    </row>
    <row r="36" spans="1:1" x14ac:dyDescent="0.25">
      <c r="A36" s="37"/>
    </row>
    <row r="37" spans="1:1" x14ac:dyDescent="0.25">
      <c r="A37" s="37"/>
    </row>
    <row r="38" spans="1:1" x14ac:dyDescent="0.25">
      <c r="A38" s="37"/>
    </row>
    <row r="39" spans="1:1" x14ac:dyDescent="0.25">
      <c r="A39" s="37"/>
    </row>
    <row r="40" spans="1:1" x14ac:dyDescent="0.25">
      <c r="A40" s="37"/>
    </row>
    <row r="41" spans="1:1" x14ac:dyDescent="0.25">
      <c r="A41" s="37"/>
    </row>
    <row r="42" spans="1:1" x14ac:dyDescent="0.25">
      <c r="A42" s="37"/>
    </row>
    <row r="43" spans="1:1" x14ac:dyDescent="0.25">
      <c r="A43" s="38"/>
    </row>
    <row r="44" spans="1:1" x14ac:dyDescent="0.25">
      <c r="A44" s="39"/>
    </row>
    <row r="45" spans="1:1" x14ac:dyDescent="0.25">
      <c r="A45" s="38"/>
    </row>
    <row r="46" spans="1:1" x14ac:dyDescent="0.25">
      <c r="A46" s="35"/>
    </row>
    <row r="47" spans="1:1" x14ac:dyDescent="0.25">
      <c r="A47" s="36"/>
    </row>
    <row r="48" spans="1:1" x14ac:dyDescent="0.25">
      <c r="A48" s="37"/>
    </row>
    <row r="49" spans="1:1" x14ac:dyDescent="0.25">
      <c r="A49" s="37"/>
    </row>
    <row r="50" spans="1:1" x14ac:dyDescent="0.25">
      <c r="A50" s="37"/>
    </row>
    <row r="51" spans="1:1" x14ac:dyDescent="0.25">
      <c r="A51" s="37"/>
    </row>
    <row r="52" spans="1:1" x14ac:dyDescent="0.25">
      <c r="A52" s="37"/>
    </row>
    <row r="53" spans="1:1" x14ac:dyDescent="0.25">
      <c r="A53" s="37"/>
    </row>
    <row r="54" spans="1:1" x14ac:dyDescent="0.25">
      <c r="A54" s="37"/>
    </row>
    <row r="55" spans="1:1" x14ac:dyDescent="0.25">
      <c r="A55" s="37"/>
    </row>
    <row r="56" spans="1:1" x14ac:dyDescent="0.25">
      <c r="A56" s="38"/>
    </row>
    <row r="57" spans="1:1" x14ac:dyDescent="0.25">
      <c r="A57" s="39"/>
    </row>
    <row r="58" spans="1:1" x14ac:dyDescent="0.25">
      <c r="A58" s="38"/>
    </row>
    <row r="59" spans="1:1" x14ac:dyDescent="0.25">
      <c r="A59" s="35"/>
    </row>
    <row r="60" spans="1:1" x14ac:dyDescent="0.25">
      <c r="A60" s="36"/>
    </row>
    <row r="61" spans="1:1" x14ac:dyDescent="0.25">
      <c r="A61" s="37"/>
    </row>
    <row r="62" spans="1:1" x14ac:dyDescent="0.25">
      <c r="A62" s="37"/>
    </row>
    <row r="63" spans="1:1" x14ac:dyDescent="0.25">
      <c r="A63" s="37"/>
    </row>
    <row r="64" spans="1:1" x14ac:dyDescent="0.25">
      <c r="A64" s="37"/>
    </row>
    <row r="65" spans="1:1" x14ac:dyDescent="0.25">
      <c r="A65" s="37"/>
    </row>
    <row r="66" spans="1:1" x14ac:dyDescent="0.25">
      <c r="A66" s="37"/>
    </row>
    <row r="67" spans="1:1" x14ac:dyDescent="0.25">
      <c r="A67" s="37"/>
    </row>
    <row r="68" spans="1:1" x14ac:dyDescent="0.25">
      <c r="A68" s="37"/>
    </row>
    <row r="69" spans="1:1" x14ac:dyDescent="0.25">
      <c r="A69" s="38"/>
    </row>
    <row r="70" spans="1:1" x14ac:dyDescent="0.25">
      <c r="A70" s="39"/>
    </row>
    <row r="71" spans="1:1" x14ac:dyDescent="0.25">
      <c r="A71" s="38"/>
    </row>
    <row r="72" spans="1:1" x14ac:dyDescent="0.25">
      <c r="A72" s="35"/>
    </row>
    <row r="73" spans="1:1" x14ac:dyDescent="0.25">
      <c r="A73" s="36"/>
    </row>
    <row r="74" spans="1:1" x14ac:dyDescent="0.25">
      <c r="A74" s="37"/>
    </row>
    <row r="75" spans="1:1" x14ac:dyDescent="0.25">
      <c r="A75" s="37"/>
    </row>
    <row r="76" spans="1:1" x14ac:dyDescent="0.25">
      <c r="A76" s="37"/>
    </row>
    <row r="77" spans="1:1" x14ac:dyDescent="0.25">
      <c r="A77" s="37"/>
    </row>
    <row r="78" spans="1:1" x14ac:dyDescent="0.25">
      <c r="A78" s="37"/>
    </row>
    <row r="79" spans="1:1" x14ac:dyDescent="0.25">
      <c r="A79" s="37"/>
    </row>
    <row r="80" spans="1:1" x14ac:dyDescent="0.25">
      <c r="A80" s="37"/>
    </row>
    <row r="81" spans="1:1" x14ac:dyDescent="0.25">
      <c r="A81" s="37"/>
    </row>
    <row r="82" spans="1:1" x14ac:dyDescent="0.25">
      <c r="A82" s="38"/>
    </row>
    <row r="83" spans="1:1" x14ac:dyDescent="0.25">
      <c r="A83" s="39"/>
    </row>
    <row r="84" spans="1:1" x14ac:dyDescent="0.25">
      <c r="A84" s="38"/>
    </row>
    <row r="85" spans="1:1" x14ac:dyDescent="0.25">
      <c r="A85" s="35"/>
    </row>
    <row r="86" spans="1:1" x14ac:dyDescent="0.25">
      <c r="A86" s="36"/>
    </row>
    <row r="87" spans="1:1" x14ac:dyDescent="0.25">
      <c r="A87" s="37"/>
    </row>
    <row r="88" spans="1:1" x14ac:dyDescent="0.25">
      <c r="A88" s="37"/>
    </row>
    <row r="89" spans="1:1" x14ac:dyDescent="0.25">
      <c r="A89" s="37"/>
    </row>
    <row r="90" spans="1:1" x14ac:dyDescent="0.25">
      <c r="A90" s="37"/>
    </row>
    <row r="91" spans="1:1" x14ac:dyDescent="0.25">
      <c r="A91" s="37"/>
    </row>
    <row r="92" spans="1:1" x14ac:dyDescent="0.25">
      <c r="A92" s="37"/>
    </row>
    <row r="93" spans="1:1" x14ac:dyDescent="0.25">
      <c r="A93" s="37"/>
    </row>
    <row r="94" spans="1:1" x14ac:dyDescent="0.25">
      <c r="A94" s="37"/>
    </row>
    <row r="95" spans="1:1" x14ac:dyDescent="0.25">
      <c r="A95" s="38"/>
    </row>
    <row r="96" spans="1:1" x14ac:dyDescent="0.25">
      <c r="A96" s="39"/>
    </row>
    <row r="97" spans="1:1" x14ac:dyDescent="0.25">
      <c r="A97" s="38"/>
    </row>
    <row r="98" spans="1:1" x14ac:dyDescent="0.25">
      <c r="A98" s="35"/>
    </row>
    <row r="99" spans="1:1" x14ac:dyDescent="0.25">
      <c r="A99" s="36"/>
    </row>
    <row r="100" spans="1:1" x14ac:dyDescent="0.25">
      <c r="A100" s="37"/>
    </row>
    <row r="101" spans="1:1" x14ac:dyDescent="0.25">
      <c r="A101" s="37"/>
    </row>
    <row r="102" spans="1:1" x14ac:dyDescent="0.25">
      <c r="A102" s="37"/>
    </row>
    <row r="103" spans="1:1" x14ac:dyDescent="0.25">
      <c r="A103" s="37"/>
    </row>
    <row r="104" spans="1:1" x14ac:dyDescent="0.25">
      <c r="A104" s="37"/>
    </row>
    <row r="105" spans="1:1" x14ac:dyDescent="0.25">
      <c r="A105" s="37"/>
    </row>
    <row r="106" spans="1:1" x14ac:dyDescent="0.25">
      <c r="A106" s="37"/>
    </row>
    <row r="107" spans="1:1" x14ac:dyDescent="0.25">
      <c r="A107" s="37"/>
    </row>
    <row r="108" spans="1:1" x14ac:dyDescent="0.25">
      <c r="A108" s="38"/>
    </row>
    <row r="109" spans="1:1" x14ac:dyDescent="0.25">
      <c r="A109" s="39"/>
    </row>
    <row r="110" spans="1:1" x14ac:dyDescent="0.25">
      <c r="A110" s="38"/>
    </row>
    <row r="111" spans="1:1" x14ac:dyDescent="0.25">
      <c r="A111" s="35"/>
    </row>
    <row r="112" spans="1:1" x14ac:dyDescent="0.25">
      <c r="A112" s="36"/>
    </row>
    <row r="113" spans="1:1" x14ac:dyDescent="0.25">
      <c r="A113" s="37"/>
    </row>
    <row r="114" spans="1:1" x14ac:dyDescent="0.25">
      <c r="A114" s="37"/>
    </row>
    <row r="115" spans="1:1" x14ac:dyDescent="0.25">
      <c r="A115" s="37"/>
    </row>
    <row r="116" spans="1:1" x14ac:dyDescent="0.25">
      <c r="A116" s="37"/>
    </row>
    <row r="117" spans="1:1" x14ac:dyDescent="0.25">
      <c r="A117" s="37"/>
    </row>
    <row r="118" spans="1:1" x14ac:dyDescent="0.25">
      <c r="A118" s="37"/>
    </row>
    <row r="119" spans="1:1" x14ac:dyDescent="0.25">
      <c r="A119" s="37"/>
    </row>
    <row r="120" spans="1:1" x14ac:dyDescent="0.25">
      <c r="A120" s="37"/>
    </row>
    <row r="121" spans="1:1" x14ac:dyDescent="0.25">
      <c r="A121" s="38"/>
    </row>
    <row r="122" spans="1:1" x14ac:dyDescent="0.25">
      <c r="A122" s="39"/>
    </row>
    <row r="123" spans="1:1" x14ac:dyDescent="0.25">
      <c r="A123" s="38"/>
    </row>
    <row r="124" spans="1:1" x14ac:dyDescent="0.25">
      <c r="A124" s="35"/>
    </row>
    <row r="125" spans="1:1" x14ac:dyDescent="0.25">
      <c r="A125" s="36"/>
    </row>
    <row r="126" spans="1:1" x14ac:dyDescent="0.25">
      <c r="A126" s="37"/>
    </row>
    <row r="127" spans="1:1" x14ac:dyDescent="0.25">
      <c r="A127" s="37"/>
    </row>
    <row r="128" spans="1:1" x14ac:dyDescent="0.25">
      <c r="A128" s="37"/>
    </row>
    <row r="129" spans="1:1" x14ac:dyDescent="0.25">
      <c r="A129" s="37"/>
    </row>
    <row r="130" spans="1:1" x14ac:dyDescent="0.25">
      <c r="A130" s="37"/>
    </row>
    <row r="131" spans="1:1" x14ac:dyDescent="0.25">
      <c r="A131" s="37"/>
    </row>
    <row r="132" spans="1:1" x14ac:dyDescent="0.25">
      <c r="A132" s="37"/>
    </row>
    <row r="133" spans="1:1" x14ac:dyDescent="0.25">
      <c r="A133" s="37"/>
    </row>
    <row r="134" spans="1:1" x14ac:dyDescent="0.25">
      <c r="A134" s="38"/>
    </row>
    <row r="135" spans="1:1" x14ac:dyDescent="0.25">
      <c r="A135" s="39"/>
    </row>
    <row r="136" spans="1:1" x14ac:dyDescent="0.25">
      <c r="A136" s="38"/>
    </row>
    <row r="137" spans="1:1" x14ac:dyDescent="0.25">
      <c r="A137" s="35"/>
    </row>
    <row r="138" spans="1:1" x14ac:dyDescent="0.25">
      <c r="A138" s="36"/>
    </row>
    <row r="139" spans="1:1" x14ac:dyDescent="0.25">
      <c r="A139" s="37"/>
    </row>
    <row r="140" spans="1:1" x14ac:dyDescent="0.25">
      <c r="A140" s="37"/>
    </row>
    <row r="141" spans="1:1" x14ac:dyDescent="0.25">
      <c r="A141" s="37"/>
    </row>
    <row r="142" spans="1:1" x14ac:dyDescent="0.25">
      <c r="A142" s="37"/>
    </row>
    <row r="143" spans="1:1" x14ac:dyDescent="0.25">
      <c r="A143" s="37"/>
    </row>
    <row r="144" spans="1:1" x14ac:dyDescent="0.25">
      <c r="A144" s="37"/>
    </row>
    <row r="145" spans="1:1" x14ac:dyDescent="0.25">
      <c r="A145" s="37"/>
    </row>
    <row r="146" spans="1:1" x14ac:dyDescent="0.25">
      <c r="A146" s="37"/>
    </row>
    <row r="147" spans="1:1" x14ac:dyDescent="0.25">
      <c r="A147" s="38"/>
    </row>
    <row r="148" spans="1:1" x14ac:dyDescent="0.25">
      <c r="A148" s="39"/>
    </row>
    <row r="149" spans="1:1" x14ac:dyDescent="0.25">
      <c r="A149" s="38"/>
    </row>
    <row r="150" spans="1:1" x14ac:dyDescent="0.25">
      <c r="A150" s="35"/>
    </row>
    <row r="151" spans="1:1" x14ac:dyDescent="0.25">
      <c r="A151" s="36"/>
    </row>
    <row r="152" spans="1:1" x14ac:dyDescent="0.25">
      <c r="A152" s="37"/>
    </row>
    <row r="153" spans="1:1" x14ac:dyDescent="0.25">
      <c r="A153" s="37"/>
    </row>
    <row r="154" spans="1:1" x14ac:dyDescent="0.25">
      <c r="A154" s="37"/>
    </row>
    <row r="155" spans="1:1" x14ac:dyDescent="0.25">
      <c r="A155" s="37"/>
    </row>
    <row r="156" spans="1:1" x14ac:dyDescent="0.25">
      <c r="A156" s="37"/>
    </row>
    <row r="157" spans="1:1" x14ac:dyDescent="0.25">
      <c r="A157" s="37"/>
    </row>
    <row r="158" spans="1:1" x14ac:dyDescent="0.25">
      <c r="A158" s="37"/>
    </row>
    <row r="159" spans="1:1" x14ac:dyDescent="0.25">
      <c r="A159" s="37"/>
    </row>
    <row r="160" spans="1:1" x14ac:dyDescent="0.25">
      <c r="A160" s="38"/>
    </row>
    <row r="161" spans="1:1" x14ac:dyDescent="0.25">
      <c r="A161" s="39"/>
    </row>
    <row r="162" spans="1:1" x14ac:dyDescent="0.25">
      <c r="A162" s="38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59999389629810485"/>
  </sheetPr>
  <dimension ref="A1:V176"/>
  <sheetViews>
    <sheetView workbookViewId="0"/>
  </sheetViews>
  <sheetFormatPr defaultRowHeight="15" x14ac:dyDescent="0.25"/>
  <cols>
    <col min="1" max="1" width="16.28515625" bestFit="1" customWidth="1"/>
    <col min="2" max="22" width="10.140625" bestFit="1" customWidth="1"/>
  </cols>
  <sheetData>
    <row r="1" spans="1:22" x14ac:dyDescent="0.25">
      <c r="A1" s="40"/>
      <c r="B1" s="42">
        <v>2000</v>
      </c>
      <c r="C1" s="42">
        <v>2001</v>
      </c>
      <c r="D1" s="42">
        <v>2002</v>
      </c>
      <c r="E1" s="42">
        <v>2003</v>
      </c>
      <c r="F1" s="42">
        <v>2004</v>
      </c>
      <c r="G1" s="42">
        <v>2005</v>
      </c>
      <c r="H1" s="42">
        <v>2006</v>
      </c>
      <c r="I1" s="42">
        <v>2007</v>
      </c>
      <c r="J1" s="42">
        <v>2008</v>
      </c>
      <c r="K1" s="42">
        <v>2009</v>
      </c>
      <c r="L1" s="42">
        <v>2010</v>
      </c>
      <c r="M1" s="42">
        <v>2011</v>
      </c>
      <c r="N1" s="77">
        <v>2012</v>
      </c>
      <c r="O1" s="77">
        <v>2013</v>
      </c>
      <c r="P1" s="77">
        <v>2014</v>
      </c>
      <c r="Q1" s="77">
        <v>2015</v>
      </c>
      <c r="R1" s="77">
        <v>2016</v>
      </c>
      <c r="S1" s="77">
        <v>2017</v>
      </c>
      <c r="T1" s="77">
        <v>2018</v>
      </c>
      <c r="U1" s="77">
        <v>2019</v>
      </c>
      <c r="V1" s="77">
        <v>2020</v>
      </c>
    </row>
    <row r="2" spans="1:22" x14ac:dyDescent="0.25">
      <c r="A2" s="45" t="s">
        <v>5</v>
      </c>
      <c r="B2" s="41">
        <v>25587430</v>
      </c>
      <c r="C2" s="41">
        <v>26805260</v>
      </c>
      <c r="D2" s="41">
        <v>30017980</v>
      </c>
      <c r="E2" s="41">
        <v>31403570</v>
      </c>
      <c r="F2" s="41">
        <v>34405440</v>
      </c>
      <c r="G2" s="41">
        <v>35616620</v>
      </c>
      <c r="H2" s="41">
        <v>40740440</v>
      </c>
      <c r="I2" s="41">
        <v>45437710</v>
      </c>
      <c r="J2" s="41">
        <v>46273190</v>
      </c>
      <c r="K2" s="41">
        <v>51973450</v>
      </c>
      <c r="L2" s="41">
        <v>51687490</v>
      </c>
      <c r="M2" s="41">
        <v>52462750</v>
      </c>
      <c r="N2" s="12">
        <v>52986730</v>
      </c>
      <c r="O2" s="12">
        <v>55562000</v>
      </c>
      <c r="P2" s="12">
        <v>56043130</v>
      </c>
      <c r="Q2" s="12">
        <v>56348200</v>
      </c>
      <c r="R2" s="12">
        <v>57385730</v>
      </c>
      <c r="S2" s="132">
        <v>58250160</v>
      </c>
      <c r="T2" s="133">
        <v>60123310</v>
      </c>
      <c r="U2" s="133">
        <v>65160320</v>
      </c>
      <c r="V2" s="137">
        <v>67281140</v>
      </c>
    </row>
    <row r="3" spans="1:22" x14ac:dyDescent="0.25">
      <c r="A3" s="45" t="s">
        <v>6</v>
      </c>
      <c r="B3" s="41">
        <v>18575590</v>
      </c>
      <c r="C3" s="41">
        <v>19342190</v>
      </c>
      <c r="D3" s="41">
        <v>20305930</v>
      </c>
      <c r="E3" s="41">
        <v>22199810</v>
      </c>
      <c r="F3" s="41">
        <v>23156040</v>
      </c>
      <c r="G3" s="41">
        <v>23978960</v>
      </c>
      <c r="H3" s="41">
        <v>26146370</v>
      </c>
      <c r="I3" s="41">
        <v>28191620</v>
      </c>
      <c r="J3" s="41">
        <v>28996950</v>
      </c>
      <c r="K3" s="41">
        <v>31040700</v>
      </c>
      <c r="L3" s="41">
        <v>31923590</v>
      </c>
      <c r="M3" s="41">
        <v>33061860</v>
      </c>
      <c r="N3" s="12">
        <v>34038920</v>
      </c>
      <c r="O3" s="12">
        <v>36113930</v>
      </c>
      <c r="P3" s="12">
        <v>37017140</v>
      </c>
      <c r="Q3" s="12">
        <v>38234200</v>
      </c>
      <c r="R3" s="12">
        <v>39377750</v>
      </c>
      <c r="S3" s="132">
        <v>40596330</v>
      </c>
      <c r="T3" s="133">
        <v>42134890</v>
      </c>
      <c r="U3" s="133">
        <v>43661310</v>
      </c>
      <c r="V3" s="137">
        <v>44910590</v>
      </c>
    </row>
    <row r="4" spans="1:22" x14ac:dyDescent="0.25">
      <c r="A4" s="44" t="s">
        <v>8</v>
      </c>
      <c r="B4" s="43">
        <v>0</v>
      </c>
      <c r="C4" s="43">
        <v>1</v>
      </c>
      <c r="D4" s="43">
        <v>1</v>
      </c>
      <c r="E4" s="43">
        <v>3</v>
      </c>
      <c r="F4" s="43">
        <v>0</v>
      </c>
      <c r="G4" s="43">
        <v>0</v>
      </c>
      <c r="H4" s="43">
        <v>0</v>
      </c>
      <c r="I4" s="43">
        <v>0</v>
      </c>
      <c r="J4" s="43">
        <v>0</v>
      </c>
      <c r="K4" s="43">
        <v>0</v>
      </c>
      <c r="L4" s="43">
        <v>0</v>
      </c>
      <c r="M4" s="43">
        <v>2</v>
      </c>
      <c r="N4" s="62">
        <v>2</v>
      </c>
      <c r="O4" s="62">
        <v>3</v>
      </c>
      <c r="P4" s="62">
        <v>3</v>
      </c>
      <c r="Q4" s="62">
        <v>5</v>
      </c>
      <c r="R4" s="62">
        <v>4</v>
      </c>
      <c r="S4" s="62">
        <v>4</v>
      </c>
      <c r="T4" s="62">
        <v>4</v>
      </c>
      <c r="U4" s="62">
        <v>2</v>
      </c>
      <c r="V4" s="62">
        <v>4</v>
      </c>
    </row>
    <row r="5" spans="1:22" x14ac:dyDescent="0.25">
      <c r="A5" s="44" t="s">
        <v>12</v>
      </c>
      <c r="B5" s="46">
        <f>1-(B3/B2)</f>
        <v>0.27403455524841691</v>
      </c>
      <c r="C5" s="57">
        <f t="shared" ref="C5:V5" si="0">1-(C3/C2)</f>
        <v>0.2784181164443098</v>
      </c>
      <c r="D5" s="57">
        <f t="shared" si="0"/>
        <v>0.32354109103943707</v>
      </c>
      <c r="E5" s="57">
        <f t="shared" si="0"/>
        <v>0.29308005427408412</v>
      </c>
      <c r="F5" s="57">
        <f t="shared" si="0"/>
        <v>0.32696573565110632</v>
      </c>
      <c r="G5" s="57">
        <f t="shared" si="0"/>
        <v>0.32674801820049182</v>
      </c>
      <c r="H5" s="57">
        <f t="shared" si="0"/>
        <v>0.35822072613845113</v>
      </c>
      <c r="I5" s="57">
        <f t="shared" si="0"/>
        <v>0.3795545594177171</v>
      </c>
      <c r="J5" s="57">
        <f t="shared" si="0"/>
        <v>0.37335312305030188</v>
      </c>
      <c r="K5" s="57">
        <f t="shared" si="0"/>
        <v>0.4027585238232213</v>
      </c>
      <c r="L5" s="57">
        <f t="shared" si="0"/>
        <v>0.38237298812536646</v>
      </c>
      <c r="M5" s="57">
        <f t="shared" si="0"/>
        <v>0.36980314604171527</v>
      </c>
      <c r="N5" s="57">
        <f t="shared" si="0"/>
        <v>0.35759538284396863</v>
      </c>
      <c r="O5" s="57">
        <f t="shared" si="0"/>
        <v>0.35002465713977182</v>
      </c>
      <c r="P5" s="57">
        <f t="shared" si="0"/>
        <v>0.33948835477247608</v>
      </c>
      <c r="Q5" s="57">
        <f t="shared" si="0"/>
        <v>0.32146545941130333</v>
      </c>
      <c r="R5" s="57">
        <f t="shared" si="0"/>
        <v>0.3138058886765055</v>
      </c>
      <c r="S5" s="57">
        <f t="shared" si="0"/>
        <v>0.30306921045367086</v>
      </c>
      <c r="T5" s="57">
        <f t="shared" si="0"/>
        <v>0.2991921103478834</v>
      </c>
      <c r="U5" s="57">
        <f t="shared" si="0"/>
        <v>0.32994021514934246</v>
      </c>
      <c r="V5" s="57">
        <f t="shared" si="0"/>
        <v>0.33249362302719598</v>
      </c>
    </row>
    <row r="6" spans="1:22" s="86" customFormat="1" x14ac:dyDescent="0.25">
      <c r="A6" s="79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</row>
    <row r="8" spans="1:22" s="86" customFormat="1" x14ac:dyDescent="0.25">
      <c r="A8" s="64" t="s">
        <v>110</v>
      </c>
    </row>
    <row r="9" spans="1:22" s="86" customFormat="1" x14ac:dyDescent="0.25">
      <c r="A9" s="63" t="s">
        <v>127</v>
      </c>
    </row>
    <row r="10" spans="1:22" s="86" customFormat="1" x14ac:dyDescent="0.25">
      <c r="A10" s="125" t="s">
        <v>128</v>
      </c>
    </row>
    <row r="11" spans="1:22" s="86" customFormat="1" x14ac:dyDescent="0.25">
      <c r="A11" s="125" t="s">
        <v>113</v>
      </c>
    </row>
    <row r="12" spans="1:22" s="86" customFormat="1" x14ac:dyDescent="0.25">
      <c r="A12" s="125" t="s">
        <v>129</v>
      </c>
    </row>
    <row r="13" spans="1:22" s="86" customFormat="1" x14ac:dyDescent="0.25">
      <c r="A13" s="125" t="s">
        <v>130</v>
      </c>
    </row>
    <row r="14" spans="1:22" s="86" customFormat="1" x14ac:dyDescent="0.25">
      <c r="A14" s="65" t="s">
        <v>119</v>
      </c>
    </row>
    <row r="15" spans="1:22" s="86" customFormat="1" x14ac:dyDescent="0.25">
      <c r="A15" s="126" t="s">
        <v>130</v>
      </c>
    </row>
    <row r="16" spans="1:22" s="86" customFormat="1" x14ac:dyDescent="0.25">
      <c r="A16" s="125" t="s">
        <v>115</v>
      </c>
    </row>
    <row r="17" spans="1:1" s="86" customFormat="1" x14ac:dyDescent="0.25"/>
    <row r="18" spans="1:1" x14ac:dyDescent="0.25">
      <c r="A18" s="109" t="s">
        <v>96</v>
      </c>
    </row>
    <row r="19" spans="1:1" x14ac:dyDescent="0.25">
      <c r="A19" s="110" t="s">
        <v>54</v>
      </c>
    </row>
    <row r="20" spans="1:1" x14ac:dyDescent="0.25">
      <c r="A20" s="110" t="s">
        <v>100</v>
      </c>
    </row>
    <row r="21" spans="1:1" x14ac:dyDescent="0.25">
      <c r="A21" s="110" t="s">
        <v>55</v>
      </c>
    </row>
    <row r="22" spans="1:1" x14ac:dyDescent="0.25">
      <c r="A22" s="110" t="s">
        <v>97</v>
      </c>
    </row>
    <row r="23" spans="1:1" x14ac:dyDescent="0.25">
      <c r="A23" s="110" t="s">
        <v>98</v>
      </c>
    </row>
    <row r="24" spans="1:1" x14ac:dyDescent="0.25">
      <c r="A24" s="110" t="s">
        <v>56</v>
      </c>
    </row>
    <row r="25" spans="1:1" x14ac:dyDescent="0.25">
      <c r="A25" s="111" t="s">
        <v>98</v>
      </c>
    </row>
    <row r="26" spans="1:1" x14ac:dyDescent="0.25">
      <c r="A26" s="110" t="s">
        <v>57</v>
      </c>
    </row>
    <row r="27" spans="1:1" s="86" customFormat="1" x14ac:dyDescent="0.25">
      <c r="A27" s="110"/>
    </row>
    <row r="28" spans="1:1" x14ac:dyDescent="0.25">
      <c r="A28" s="109" t="s">
        <v>13</v>
      </c>
    </row>
    <row r="29" spans="1:1" x14ac:dyDescent="0.25">
      <c r="A29" s="110" t="s">
        <v>29</v>
      </c>
    </row>
    <row r="30" spans="1:1" x14ac:dyDescent="0.25">
      <c r="A30" s="110" t="s">
        <v>101</v>
      </c>
    </row>
    <row r="31" spans="1:1" x14ac:dyDescent="0.25">
      <c r="A31" s="110" t="s">
        <v>9</v>
      </c>
    </row>
    <row r="32" spans="1:1" x14ac:dyDescent="0.25">
      <c r="A32" s="110" t="s">
        <v>72</v>
      </c>
    </row>
    <row r="33" spans="1:1" x14ac:dyDescent="0.25">
      <c r="A33" s="110" t="s">
        <v>73</v>
      </c>
    </row>
    <row r="34" spans="1:1" x14ac:dyDescent="0.25">
      <c r="A34" s="110" t="s">
        <v>10</v>
      </c>
    </row>
    <row r="35" spans="1:1" x14ac:dyDescent="0.25">
      <c r="A35" s="111" t="s">
        <v>73</v>
      </c>
    </row>
    <row r="36" spans="1:1" x14ac:dyDescent="0.25">
      <c r="A36" s="110" t="s">
        <v>11</v>
      </c>
    </row>
    <row r="39" spans="1:1" x14ac:dyDescent="0.25">
      <c r="A39" s="47"/>
    </row>
    <row r="40" spans="1:1" x14ac:dyDescent="0.25">
      <c r="A40" s="48"/>
    </row>
    <row r="41" spans="1:1" x14ac:dyDescent="0.25">
      <c r="A41" s="48"/>
    </row>
    <row r="42" spans="1:1" x14ac:dyDescent="0.25">
      <c r="A42" s="48"/>
    </row>
    <row r="43" spans="1:1" x14ac:dyDescent="0.25">
      <c r="A43" s="48"/>
    </row>
    <row r="44" spans="1:1" x14ac:dyDescent="0.25">
      <c r="A44" s="48"/>
    </row>
    <row r="45" spans="1:1" x14ac:dyDescent="0.25">
      <c r="A45" s="48"/>
    </row>
    <row r="46" spans="1:1" x14ac:dyDescent="0.25">
      <c r="A46" s="48"/>
    </row>
    <row r="47" spans="1:1" x14ac:dyDescent="0.25">
      <c r="A47" s="48"/>
    </row>
    <row r="48" spans="1:1" x14ac:dyDescent="0.25">
      <c r="A48" s="49"/>
    </row>
    <row r="49" spans="1:1" x14ac:dyDescent="0.25">
      <c r="A49" s="50"/>
    </row>
    <row r="50" spans="1:1" x14ac:dyDescent="0.25">
      <c r="A50" s="49"/>
    </row>
    <row r="53" spans="1:1" x14ac:dyDescent="0.25">
      <c r="A53" s="47"/>
    </row>
    <row r="54" spans="1:1" x14ac:dyDescent="0.25">
      <c r="A54" s="48"/>
    </row>
    <row r="55" spans="1:1" x14ac:dyDescent="0.25">
      <c r="A55" s="48"/>
    </row>
    <row r="56" spans="1:1" x14ac:dyDescent="0.25">
      <c r="A56" s="48"/>
    </row>
    <row r="57" spans="1:1" x14ac:dyDescent="0.25">
      <c r="A57" s="48"/>
    </row>
    <row r="58" spans="1:1" x14ac:dyDescent="0.25">
      <c r="A58" s="48"/>
    </row>
    <row r="59" spans="1:1" x14ac:dyDescent="0.25">
      <c r="A59" s="48"/>
    </row>
    <row r="60" spans="1:1" x14ac:dyDescent="0.25">
      <c r="A60" s="48"/>
    </row>
    <row r="61" spans="1:1" x14ac:dyDescent="0.25">
      <c r="A61" s="48"/>
    </row>
    <row r="62" spans="1:1" x14ac:dyDescent="0.25">
      <c r="A62" s="49"/>
    </row>
    <row r="63" spans="1:1" x14ac:dyDescent="0.25">
      <c r="A63" s="50"/>
    </row>
    <row r="64" spans="1:1" x14ac:dyDescent="0.25">
      <c r="A64" s="49"/>
    </row>
    <row r="67" spans="1:1" x14ac:dyDescent="0.25">
      <c r="A67" s="47"/>
    </row>
    <row r="68" spans="1:1" x14ac:dyDescent="0.25">
      <c r="A68" s="48"/>
    </row>
    <row r="69" spans="1:1" x14ac:dyDescent="0.25">
      <c r="A69" s="48"/>
    </row>
    <row r="70" spans="1:1" x14ac:dyDescent="0.25">
      <c r="A70" s="48"/>
    </row>
    <row r="71" spans="1:1" x14ac:dyDescent="0.25">
      <c r="A71" s="48"/>
    </row>
    <row r="72" spans="1:1" x14ac:dyDescent="0.25">
      <c r="A72" s="48"/>
    </row>
    <row r="73" spans="1:1" x14ac:dyDescent="0.25">
      <c r="A73" s="48"/>
    </row>
    <row r="74" spans="1:1" x14ac:dyDescent="0.25">
      <c r="A74" s="48"/>
    </row>
    <row r="75" spans="1:1" x14ac:dyDescent="0.25">
      <c r="A75" s="48"/>
    </row>
    <row r="76" spans="1:1" x14ac:dyDescent="0.25">
      <c r="A76" s="49"/>
    </row>
    <row r="77" spans="1:1" x14ac:dyDescent="0.25">
      <c r="A77" s="50"/>
    </row>
    <row r="78" spans="1:1" x14ac:dyDescent="0.25">
      <c r="A78" s="49"/>
    </row>
    <row r="81" spans="1:1" x14ac:dyDescent="0.25">
      <c r="A81" s="47"/>
    </row>
    <row r="82" spans="1:1" x14ac:dyDescent="0.25">
      <c r="A82" s="48"/>
    </row>
    <row r="83" spans="1:1" x14ac:dyDescent="0.25">
      <c r="A83" s="48"/>
    </row>
    <row r="84" spans="1:1" x14ac:dyDescent="0.25">
      <c r="A84" s="48"/>
    </row>
    <row r="85" spans="1:1" x14ac:dyDescent="0.25">
      <c r="A85" s="48"/>
    </row>
    <row r="86" spans="1:1" x14ac:dyDescent="0.25">
      <c r="A86" s="48"/>
    </row>
    <row r="87" spans="1:1" x14ac:dyDescent="0.25">
      <c r="A87" s="48"/>
    </row>
    <row r="88" spans="1:1" x14ac:dyDescent="0.25">
      <c r="A88" s="48"/>
    </row>
    <row r="89" spans="1:1" x14ac:dyDescent="0.25">
      <c r="A89" s="48"/>
    </row>
    <row r="90" spans="1:1" x14ac:dyDescent="0.25">
      <c r="A90" s="49"/>
    </row>
    <row r="91" spans="1:1" x14ac:dyDescent="0.25">
      <c r="A91" s="50"/>
    </row>
    <row r="92" spans="1:1" x14ac:dyDescent="0.25">
      <c r="A92" s="49"/>
    </row>
    <row r="95" spans="1:1" x14ac:dyDescent="0.25">
      <c r="A95" s="47"/>
    </row>
    <row r="96" spans="1:1" x14ac:dyDescent="0.25">
      <c r="A96" s="48"/>
    </row>
    <row r="97" spans="1:1" x14ac:dyDescent="0.25">
      <c r="A97" s="48"/>
    </row>
    <row r="98" spans="1:1" x14ac:dyDescent="0.25">
      <c r="A98" s="48"/>
    </row>
    <row r="99" spans="1:1" x14ac:dyDescent="0.25">
      <c r="A99" s="48"/>
    </row>
    <row r="100" spans="1:1" x14ac:dyDescent="0.25">
      <c r="A100" s="48"/>
    </row>
    <row r="101" spans="1:1" x14ac:dyDescent="0.25">
      <c r="A101" s="48"/>
    </row>
    <row r="102" spans="1:1" x14ac:dyDescent="0.25">
      <c r="A102" s="48"/>
    </row>
    <row r="103" spans="1:1" x14ac:dyDescent="0.25">
      <c r="A103" s="48"/>
    </row>
    <row r="104" spans="1:1" x14ac:dyDescent="0.25">
      <c r="A104" s="49"/>
    </row>
    <row r="105" spans="1:1" x14ac:dyDescent="0.25">
      <c r="A105" s="50"/>
    </row>
    <row r="106" spans="1:1" x14ac:dyDescent="0.25">
      <c r="A106" s="49"/>
    </row>
    <row r="109" spans="1:1" x14ac:dyDescent="0.25">
      <c r="A109" s="47"/>
    </row>
    <row r="110" spans="1:1" x14ac:dyDescent="0.25">
      <c r="A110" s="48"/>
    </row>
    <row r="111" spans="1:1" x14ac:dyDescent="0.25">
      <c r="A111" s="48"/>
    </row>
    <row r="112" spans="1:1" x14ac:dyDescent="0.25">
      <c r="A112" s="48"/>
    </row>
    <row r="113" spans="1:1" x14ac:dyDescent="0.25">
      <c r="A113" s="48"/>
    </row>
    <row r="114" spans="1:1" x14ac:dyDescent="0.25">
      <c r="A114" s="48"/>
    </row>
    <row r="115" spans="1:1" x14ac:dyDescent="0.25">
      <c r="A115" s="48"/>
    </row>
    <row r="116" spans="1:1" x14ac:dyDescent="0.25">
      <c r="A116" s="48"/>
    </row>
    <row r="117" spans="1:1" x14ac:dyDescent="0.25">
      <c r="A117" s="48"/>
    </row>
    <row r="118" spans="1:1" x14ac:dyDescent="0.25">
      <c r="A118" s="49"/>
    </row>
    <row r="119" spans="1:1" x14ac:dyDescent="0.25">
      <c r="A119" s="50"/>
    </row>
    <row r="120" spans="1:1" x14ac:dyDescent="0.25">
      <c r="A120" s="49"/>
    </row>
    <row r="123" spans="1:1" x14ac:dyDescent="0.25">
      <c r="A123" s="47"/>
    </row>
    <row r="124" spans="1:1" x14ac:dyDescent="0.25">
      <c r="A124" s="48"/>
    </row>
    <row r="125" spans="1:1" x14ac:dyDescent="0.25">
      <c r="A125" s="48"/>
    </row>
    <row r="126" spans="1:1" x14ac:dyDescent="0.25">
      <c r="A126" s="48"/>
    </row>
    <row r="127" spans="1:1" x14ac:dyDescent="0.25">
      <c r="A127" s="48"/>
    </row>
    <row r="128" spans="1:1" x14ac:dyDescent="0.25">
      <c r="A128" s="48"/>
    </row>
    <row r="129" spans="1:1" x14ac:dyDescent="0.25">
      <c r="A129" s="48"/>
    </row>
    <row r="130" spans="1:1" x14ac:dyDescent="0.25">
      <c r="A130" s="48"/>
    </row>
    <row r="131" spans="1:1" x14ac:dyDescent="0.25">
      <c r="A131" s="48"/>
    </row>
    <row r="132" spans="1:1" x14ac:dyDescent="0.25">
      <c r="A132" s="49"/>
    </row>
    <row r="133" spans="1:1" x14ac:dyDescent="0.25">
      <c r="A133" s="50"/>
    </row>
    <row r="134" spans="1:1" x14ac:dyDescent="0.25">
      <c r="A134" s="49"/>
    </row>
    <row r="137" spans="1:1" x14ac:dyDescent="0.25">
      <c r="A137" s="47"/>
    </row>
    <row r="138" spans="1:1" x14ac:dyDescent="0.25">
      <c r="A138" s="48"/>
    </row>
    <row r="139" spans="1:1" x14ac:dyDescent="0.25">
      <c r="A139" s="48"/>
    </row>
    <row r="140" spans="1:1" x14ac:dyDescent="0.25">
      <c r="A140" s="48"/>
    </row>
    <row r="141" spans="1:1" x14ac:dyDescent="0.25">
      <c r="A141" s="48"/>
    </row>
    <row r="142" spans="1:1" x14ac:dyDescent="0.25">
      <c r="A142" s="48"/>
    </row>
    <row r="143" spans="1:1" x14ac:dyDescent="0.25">
      <c r="A143" s="48"/>
    </row>
    <row r="144" spans="1:1" x14ac:dyDescent="0.25">
      <c r="A144" s="48"/>
    </row>
    <row r="145" spans="1:1" x14ac:dyDescent="0.25">
      <c r="A145" s="48"/>
    </row>
    <row r="146" spans="1:1" x14ac:dyDescent="0.25">
      <c r="A146" s="49"/>
    </row>
    <row r="147" spans="1:1" x14ac:dyDescent="0.25">
      <c r="A147" s="50"/>
    </row>
    <row r="148" spans="1:1" x14ac:dyDescent="0.25">
      <c r="A148" s="49"/>
    </row>
    <row r="151" spans="1:1" x14ac:dyDescent="0.25">
      <c r="A151" s="47"/>
    </row>
    <row r="152" spans="1:1" x14ac:dyDescent="0.25">
      <c r="A152" s="48"/>
    </row>
    <row r="153" spans="1:1" x14ac:dyDescent="0.25">
      <c r="A153" s="48"/>
    </row>
    <row r="154" spans="1:1" x14ac:dyDescent="0.25">
      <c r="A154" s="48"/>
    </row>
    <row r="155" spans="1:1" x14ac:dyDescent="0.25">
      <c r="A155" s="48"/>
    </row>
    <row r="156" spans="1:1" x14ac:dyDescent="0.25">
      <c r="A156" s="48"/>
    </row>
    <row r="157" spans="1:1" x14ac:dyDescent="0.25">
      <c r="A157" s="48"/>
    </row>
    <row r="158" spans="1:1" x14ac:dyDescent="0.25">
      <c r="A158" s="48"/>
    </row>
    <row r="159" spans="1:1" x14ac:dyDescent="0.25">
      <c r="A159" s="48"/>
    </row>
    <row r="160" spans="1:1" x14ac:dyDescent="0.25">
      <c r="A160" s="49"/>
    </row>
    <row r="161" spans="1:1" x14ac:dyDescent="0.25">
      <c r="A161" s="50"/>
    </row>
    <row r="162" spans="1:1" x14ac:dyDescent="0.25">
      <c r="A162" s="49"/>
    </row>
    <row r="165" spans="1:1" x14ac:dyDescent="0.25">
      <c r="A165" s="47"/>
    </row>
    <row r="166" spans="1:1" x14ac:dyDescent="0.25">
      <c r="A166" s="48"/>
    </row>
    <row r="167" spans="1:1" x14ac:dyDescent="0.25">
      <c r="A167" s="48"/>
    </row>
    <row r="168" spans="1:1" x14ac:dyDescent="0.25">
      <c r="A168" s="48"/>
    </row>
    <row r="169" spans="1:1" x14ac:dyDescent="0.25">
      <c r="A169" s="48"/>
    </row>
    <row r="170" spans="1:1" x14ac:dyDescent="0.25">
      <c r="A170" s="48"/>
    </row>
    <row r="171" spans="1:1" x14ac:dyDescent="0.25">
      <c r="A171" s="48"/>
    </row>
    <row r="172" spans="1:1" x14ac:dyDescent="0.25">
      <c r="A172" s="48"/>
    </row>
    <row r="173" spans="1:1" x14ac:dyDescent="0.25">
      <c r="A173" s="48"/>
    </row>
    <row r="174" spans="1:1" x14ac:dyDescent="0.25">
      <c r="A174" s="49"/>
    </row>
    <row r="175" spans="1:1" x14ac:dyDescent="0.25">
      <c r="A175" s="50"/>
    </row>
    <row r="176" spans="1:1" x14ac:dyDescent="0.25">
      <c r="A176" s="49"/>
    </row>
  </sheetData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59999389629810485"/>
  </sheetPr>
  <dimension ref="A1:V178"/>
  <sheetViews>
    <sheetView workbookViewId="0"/>
  </sheetViews>
  <sheetFormatPr defaultRowHeight="15" x14ac:dyDescent="0.25"/>
  <cols>
    <col min="1" max="1" width="16.28515625" bestFit="1" customWidth="1"/>
    <col min="15" max="21" width="5" bestFit="1" customWidth="1"/>
  </cols>
  <sheetData>
    <row r="1" spans="1:22" x14ac:dyDescent="0.25">
      <c r="A1" s="51"/>
      <c r="B1" s="53">
        <v>2000</v>
      </c>
      <c r="C1" s="53">
        <v>2001</v>
      </c>
      <c r="D1" s="53">
        <v>2002</v>
      </c>
      <c r="E1" s="53">
        <v>2003</v>
      </c>
      <c r="F1" s="53">
        <v>2004</v>
      </c>
      <c r="G1" s="53">
        <v>2005</v>
      </c>
      <c r="H1" s="53">
        <v>2006</v>
      </c>
      <c r="I1" s="53">
        <v>2007</v>
      </c>
      <c r="J1" s="53">
        <v>2008</v>
      </c>
      <c r="K1" s="53">
        <v>2009</v>
      </c>
      <c r="L1" s="53">
        <v>2010</v>
      </c>
      <c r="M1" s="53">
        <v>2011</v>
      </c>
      <c r="N1" s="77">
        <v>2012</v>
      </c>
      <c r="O1" s="77">
        <v>2013</v>
      </c>
      <c r="P1" s="77">
        <v>2014</v>
      </c>
      <c r="Q1" s="77">
        <v>2015</v>
      </c>
      <c r="R1" s="77">
        <v>2016</v>
      </c>
      <c r="S1" s="77">
        <v>2017</v>
      </c>
      <c r="T1" s="77">
        <v>2018</v>
      </c>
      <c r="U1" s="77">
        <v>2019</v>
      </c>
      <c r="V1" s="77">
        <v>2020</v>
      </c>
    </row>
    <row r="2" spans="1:22" x14ac:dyDescent="0.25">
      <c r="A2" s="56" t="s">
        <v>5</v>
      </c>
      <c r="B2" s="52">
        <v>2155261</v>
      </c>
      <c r="C2" s="52">
        <v>2076400</v>
      </c>
      <c r="D2" s="52">
        <v>2229650</v>
      </c>
      <c r="E2" s="52">
        <v>2284140</v>
      </c>
      <c r="F2" s="52">
        <v>2963560</v>
      </c>
      <c r="G2" s="52">
        <v>3156950</v>
      </c>
      <c r="H2" s="52">
        <v>3279420</v>
      </c>
      <c r="I2" s="52">
        <v>3348100</v>
      </c>
      <c r="J2" s="52">
        <v>3605790</v>
      </c>
      <c r="K2" s="52">
        <v>3447330</v>
      </c>
      <c r="L2" s="52">
        <v>3189150</v>
      </c>
      <c r="M2" s="52">
        <v>1417370</v>
      </c>
      <c r="N2" s="12">
        <v>1417370</v>
      </c>
      <c r="O2" s="87">
        <v>0</v>
      </c>
      <c r="P2" s="87">
        <v>0</v>
      </c>
      <c r="Q2" s="87">
        <v>0</v>
      </c>
      <c r="R2" s="131">
        <v>0</v>
      </c>
      <c r="S2" s="131">
        <v>0</v>
      </c>
      <c r="T2" s="131">
        <v>0</v>
      </c>
      <c r="U2" s="131">
        <v>0</v>
      </c>
      <c r="V2" s="131">
        <v>0</v>
      </c>
    </row>
    <row r="3" spans="1:22" x14ac:dyDescent="0.25">
      <c r="A3" s="56" t="s">
        <v>6</v>
      </c>
      <c r="B3" s="52">
        <v>1645511</v>
      </c>
      <c r="C3" s="52">
        <v>1551350</v>
      </c>
      <c r="D3" s="52">
        <v>1593040</v>
      </c>
      <c r="E3" s="52">
        <v>1680400</v>
      </c>
      <c r="F3" s="52">
        <v>2239280</v>
      </c>
      <c r="G3" s="52">
        <v>2345670</v>
      </c>
      <c r="H3" s="52">
        <v>2411280</v>
      </c>
      <c r="I3" s="52">
        <v>2436330</v>
      </c>
      <c r="J3" s="52">
        <v>2504660</v>
      </c>
      <c r="K3" s="52">
        <v>2416580</v>
      </c>
      <c r="L3" s="52">
        <v>2489070</v>
      </c>
      <c r="M3" s="52">
        <v>1155160</v>
      </c>
      <c r="N3" s="12">
        <v>1189810</v>
      </c>
      <c r="O3" s="87">
        <v>0</v>
      </c>
      <c r="P3" s="87">
        <v>0</v>
      </c>
      <c r="Q3" s="87">
        <v>0</v>
      </c>
      <c r="R3" s="131">
        <v>0</v>
      </c>
      <c r="S3" s="131">
        <v>0</v>
      </c>
      <c r="T3" s="131">
        <v>0</v>
      </c>
      <c r="U3" s="131">
        <v>0</v>
      </c>
      <c r="V3" s="131">
        <v>0</v>
      </c>
    </row>
    <row r="4" spans="1:22" x14ac:dyDescent="0.25">
      <c r="A4" s="55" t="s">
        <v>8</v>
      </c>
      <c r="B4" s="54">
        <v>2</v>
      </c>
      <c r="C4" s="54">
        <v>1</v>
      </c>
      <c r="D4" s="54">
        <v>1</v>
      </c>
      <c r="E4" s="54">
        <v>1</v>
      </c>
      <c r="F4" s="54">
        <v>1</v>
      </c>
      <c r="G4" s="54">
        <v>1</v>
      </c>
      <c r="H4" s="54">
        <v>1</v>
      </c>
      <c r="I4" s="54">
        <v>1</v>
      </c>
      <c r="J4" s="54">
        <v>1</v>
      </c>
      <c r="K4" s="54">
        <v>0</v>
      </c>
      <c r="L4" s="54">
        <v>0</v>
      </c>
      <c r="M4" s="54">
        <v>0</v>
      </c>
      <c r="N4" s="62">
        <v>0</v>
      </c>
      <c r="O4" s="62">
        <v>0</v>
      </c>
      <c r="P4" s="62">
        <v>0</v>
      </c>
      <c r="Q4" s="62">
        <v>0</v>
      </c>
      <c r="R4" s="62">
        <v>0</v>
      </c>
      <c r="S4" s="62">
        <v>0</v>
      </c>
      <c r="T4" s="62">
        <v>0</v>
      </c>
      <c r="U4" s="62">
        <v>0</v>
      </c>
      <c r="V4" s="62">
        <v>0</v>
      </c>
    </row>
    <row r="5" spans="1:22" x14ac:dyDescent="0.25">
      <c r="A5" s="55" t="s">
        <v>12</v>
      </c>
      <c r="B5" s="57">
        <f>1-(B3/B2)</f>
        <v>0.23651427831710403</v>
      </c>
      <c r="C5" s="57">
        <f t="shared" ref="C5:L5" si="0">1-(C3/C2)</f>
        <v>0.25286553650549026</v>
      </c>
      <c r="D5" s="57">
        <f t="shared" si="0"/>
        <v>0.28552014890229405</v>
      </c>
      <c r="E5" s="57">
        <f t="shared" si="0"/>
        <v>0.26431829922859373</v>
      </c>
      <c r="F5" s="57">
        <f t="shared" si="0"/>
        <v>0.2443952543562472</v>
      </c>
      <c r="G5" s="57">
        <f t="shared" si="0"/>
        <v>0.25698221384564213</v>
      </c>
      <c r="H5" s="57">
        <f t="shared" si="0"/>
        <v>0.26472364015588123</v>
      </c>
      <c r="I5" s="57">
        <f t="shared" si="0"/>
        <v>0.27232460201308206</v>
      </c>
      <c r="J5" s="57">
        <f t="shared" si="0"/>
        <v>0.30537829435435782</v>
      </c>
      <c r="K5" s="57">
        <f t="shared" si="0"/>
        <v>0.29899951556712001</v>
      </c>
      <c r="L5" s="57">
        <f t="shared" si="0"/>
        <v>0.21951930765250927</v>
      </c>
      <c r="M5" s="57">
        <f>1-(M3/M2)</f>
        <v>0.18499756591433425</v>
      </c>
      <c r="N5" s="57">
        <f>1-(N3/N2)</f>
        <v>0.16055087944573398</v>
      </c>
      <c r="O5" s="57">
        <v>0</v>
      </c>
      <c r="P5" s="57">
        <v>0</v>
      </c>
      <c r="Q5" s="57">
        <v>0</v>
      </c>
      <c r="R5" s="57">
        <v>0</v>
      </c>
      <c r="S5" s="57">
        <v>0</v>
      </c>
      <c r="T5" s="57">
        <v>0</v>
      </c>
      <c r="U5" s="57">
        <v>0</v>
      </c>
      <c r="V5" s="57">
        <v>0</v>
      </c>
    </row>
    <row r="6" spans="1:22" s="86" customFormat="1" x14ac:dyDescent="0.25">
      <c r="A6" s="79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</row>
    <row r="8" spans="1:22" s="86" customFormat="1" x14ac:dyDescent="0.25">
      <c r="A8" s="64" t="s">
        <v>110</v>
      </c>
    </row>
    <row r="9" spans="1:22" s="86" customFormat="1" x14ac:dyDescent="0.25">
      <c r="A9" s="63" t="s">
        <v>148</v>
      </c>
    </row>
    <row r="10" spans="1:22" s="86" customFormat="1" x14ac:dyDescent="0.25">
      <c r="A10" s="125" t="s">
        <v>112</v>
      </c>
    </row>
    <row r="11" spans="1:22" s="86" customFormat="1" x14ac:dyDescent="0.25">
      <c r="A11" s="125" t="s">
        <v>113</v>
      </c>
    </row>
    <row r="12" spans="1:22" s="86" customFormat="1" x14ac:dyDescent="0.25">
      <c r="A12" s="125" t="s">
        <v>120</v>
      </c>
    </row>
    <row r="13" spans="1:22" s="86" customFormat="1" x14ac:dyDescent="0.25">
      <c r="A13" s="125" t="s">
        <v>121</v>
      </c>
    </row>
    <row r="14" spans="1:22" s="86" customFormat="1" x14ac:dyDescent="0.25">
      <c r="A14" s="65" t="s">
        <v>119</v>
      </c>
    </row>
    <row r="15" spans="1:22" s="86" customFormat="1" x14ac:dyDescent="0.25">
      <c r="A15" s="126" t="s">
        <v>121</v>
      </c>
    </row>
    <row r="16" spans="1:22" s="86" customFormat="1" x14ac:dyDescent="0.25">
      <c r="A16" s="65" t="s">
        <v>115</v>
      </c>
    </row>
    <row r="17" spans="1:1" s="86" customFormat="1" x14ac:dyDescent="0.25"/>
    <row r="18" spans="1:1" s="86" customFormat="1" x14ac:dyDescent="0.25"/>
    <row r="19" spans="1:1" x14ac:dyDescent="0.25">
      <c r="A19" s="109" t="s">
        <v>58</v>
      </c>
    </row>
    <row r="20" spans="1:1" x14ac:dyDescent="0.25">
      <c r="A20" s="110" t="s">
        <v>54</v>
      </c>
    </row>
    <row r="21" spans="1:1" x14ac:dyDescent="0.25">
      <c r="A21" s="110" t="s">
        <v>100</v>
      </c>
    </row>
    <row r="22" spans="1:1" x14ac:dyDescent="0.25">
      <c r="A22" s="110" t="s">
        <v>55</v>
      </c>
    </row>
    <row r="23" spans="1:1" x14ac:dyDescent="0.25">
      <c r="A23" s="110" t="s">
        <v>74</v>
      </c>
    </row>
    <row r="24" spans="1:1" x14ac:dyDescent="0.25">
      <c r="A24" s="110" t="s">
        <v>75</v>
      </c>
    </row>
    <row r="25" spans="1:1" x14ac:dyDescent="0.25">
      <c r="A25" s="110" t="s">
        <v>56</v>
      </c>
    </row>
    <row r="26" spans="1:1" x14ac:dyDescent="0.25">
      <c r="A26" s="111" t="s">
        <v>75</v>
      </c>
    </row>
    <row r="27" spans="1:1" x14ac:dyDescent="0.25">
      <c r="A27" s="110" t="s">
        <v>57</v>
      </c>
    </row>
    <row r="28" spans="1:1" x14ac:dyDescent="0.25">
      <c r="A28" s="109"/>
    </row>
    <row r="29" spans="1:1" x14ac:dyDescent="0.25">
      <c r="A29" s="109"/>
    </row>
    <row r="30" spans="1:1" x14ac:dyDescent="0.25">
      <c r="A30" s="109" t="s">
        <v>14</v>
      </c>
    </row>
    <row r="31" spans="1:1" x14ac:dyDescent="0.25">
      <c r="A31" s="110" t="s">
        <v>29</v>
      </c>
    </row>
    <row r="32" spans="1:1" x14ac:dyDescent="0.25">
      <c r="A32" s="110" t="s">
        <v>101</v>
      </c>
    </row>
    <row r="33" spans="1:1" x14ac:dyDescent="0.25">
      <c r="A33" s="110" t="s">
        <v>9</v>
      </c>
    </row>
    <row r="34" spans="1:1" x14ac:dyDescent="0.25">
      <c r="A34" s="110" t="s">
        <v>76</v>
      </c>
    </row>
    <row r="35" spans="1:1" x14ac:dyDescent="0.25">
      <c r="A35" s="110" t="s">
        <v>77</v>
      </c>
    </row>
    <row r="36" spans="1:1" x14ac:dyDescent="0.25">
      <c r="A36" s="110" t="s">
        <v>10</v>
      </c>
    </row>
    <row r="37" spans="1:1" x14ac:dyDescent="0.25">
      <c r="A37" s="111" t="s">
        <v>77</v>
      </c>
    </row>
    <row r="38" spans="1:1" x14ac:dyDescent="0.25">
      <c r="A38" s="110" t="s">
        <v>11</v>
      </c>
    </row>
    <row r="41" spans="1:1" x14ac:dyDescent="0.25">
      <c r="A41" s="58"/>
    </row>
    <row r="42" spans="1:1" x14ac:dyDescent="0.25">
      <c r="A42" s="59"/>
    </row>
    <row r="43" spans="1:1" x14ac:dyDescent="0.25">
      <c r="A43" s="59"/>
    </row>
    <row r="44" spans="1:1" x14ac:dyDescent="0.25">
      <c r="A44" s="59"/>
    </row>
    <row r="45" spans="1:1" x14ac:dyDescent="0.25">
      <c r="A45" s="59"/>
    </row>
    <row r="46" spans="1:1" x14ac:dyDescent="0.25">
      <c r="A46" s="59"/>
    </row>
    <row r="47" spans="1:1" x14ac:dyDescent="0.25">
      <c r="A47" s="59"/>
    </row>
    <row r="48" spans="1:1" x14ac:dyDescent="0.25">
      <c r="A48" s="59"/>
    </row>
    <row r="49" spans="1:1" x14ac:dyDescent="0.25">
      <c r="A49" s="59"/>
    </row>
    <row r="50" spans="1:1" x14ac:dyDescent="0.25">
      <c r="A50" s="60"/>
    </row>
    <row r="51" spans="1:1" x14ac:dyDescent="0.25">
      <c r="A51" s="61"/>
    </row>
    <row r="52" spans="1:1" x14ac:dyDescent="0.25">
      <c r="A52" s="60"/>
    </row>
    <row r="55" spans="1:1" x14ac:dyDescent="0.25">
      <c r="A55" s="58"/>
    </row>
    <row r="56" spans="1:1" x14ac:dyDescent="0.25">
      <c r="A56" s="59"/>
    </row>
    <row r="57" spans="1:1" x14ac:dyDescent="0.25">
      <c r="A57" s="59"/>
    </row>
    <row r="58" spans="1:1" x14ac:dyDescent="0.25">
      <c r="A58" s="59"/>
    </row>
    <row r="59" spans="1:1" x14ac:dyDescent="0.25">
      <c r="A59" s="59"/>
    </row>
    <row r="60" spans="1:1" x14ac:dyDescent="0.25">
      <c r="A60" s="59"/>
    </row>
    <row r="61" spans="1:1" x14ac:dyDescent="0.25">
      <c r="A61" s="59"/>
    </row>
    <row r="62" spans="1:1" x14ac:dyDescent="0.25">
      <c r="A62" s="59"/>
    </row>
    <row r="63" spans="1:1" x14ac:dyDescent="0.25">
      <c r="A63" s="59"/>
    </row>
    <row r="64" spans="1:1" x14ac:dyDescent="0.25">
      <c r="A64" s="60"/>
    </row>
    <row r="65" spans="1:1" x14ac:dyDescent="0.25">
      <c r="A65" s="61"/>
    </row>
    <row r="66" spans="1:1" x14ac:dyDescent="0.25">
      <c r="A66" s="60"/>
    </row>
    <row r="69" spans="1:1" x14ac:dyDescent="0.25">
      <c r="A69" s="58"/>
    </row>
    <row r="70" spans="1:1" x14ac:dyDescent="0.25">
      <c r="A70" s="59"/>
    </row>
    <row r="71" spans="1:1" x14ac:dyDescent="0.25">
      <c r="A71" s="59"/>
    </row>
    <row r="72" spans="1:1" x14ac:dyDescent="0.25">
      <c r="A72" s="59"/>
    </row>
    <row r="73" spans="1:1" x14ac:dyDescent="0.25">
      <c r="A73" s="59"/>
    </row>
    <row r="74" spans="1:1" x14ac:dyDescent="0.25">
      <c r="A74" s="59"/>
    </row>
    <row r="75" spans="1:1" x14ac:dyDescent="0.25">
      <c r="A75" s="59"/>
    </row>
    <row r="76" spans="1:1" x14ac:dyDescent="0.25">
      <c r="A76" s="59"/>
    </row>
    <row r="77" spans="1:1" x14ac:dyDescent="0.25">
      <c r="A77" s="59"/>
    </row>
    <row r="78" spans="1:1" x14ac:dyDescent="0.25">
      <c r="A78" s="60"/>
    </row>
    <row r="79" spans="1:1" x14ac:dyDescent="0.25">
      <c r="A79" s="61"/>
    </row>
    <row r="80" spans="1:1" x14ac:dyDescent="0.25">
      <c r="A80" s="60"/>
    </row>
    <row r="83" spans="1:1" x14ac:dyDescent="0.25">
      <c r="A83" s="58"/>
    </row>
    <row r="84" spans="1:1" x14ac:dyDescent="0.25">
      <c r="A84" s="59"/>
    </row>
    <row r="85" spans="1:1" x14ac:dyDescent="0.25">
      <c r="A85" s="59"/>
    </row>
    <row r="86" spans="1:1" x14ac:dyDescent="0.25">
      <c r="A86" s="59"/>
    </row>
    <row r="87" spans="1:1" x14ac:dyDescent="0.25">
      <c r="A87" s="59"/>
    </row>
    <row r="88" spans="1:1" x14ac:dyDescent="0.25">
      <c r="A88" s="59"/>
    </row>
    <row r="89" spans="1:1" x14ac:dyDescent="0.25">
      <c r="A89" s="59"/>
    </row>
    <row r="90" spans="1:1" x14ac:dyDescent="0.25">
      <c r="A90" s="59"/>
    </row>
    <row r="91" spans="1:1" x14ac:dyDescent="0.25">
      <c r="A91" s="59"/>
    </row>
    <row r="92" spans="1:1" x14ac:dyDescent="0.25">
      <c r="A92" s="60"/>
    </row>
    <row r="93" spans="1:1" x14ac:dyDescent="0.25">
      <c r="A93" s="61"/>
    </row>
    <row r="94" spans="1:1" x14ac:dyDescent="0.25">
      <c r="A94" s="60"/>
    </row>
    <row r="97" spans="1:1" x14ac:dyDescent="0.25">
      <c r="A97" s="58"/>
    </row>
    <row r="98" spans="1:1" x14ac:dyDescent="0.25">
      <c r="A98" s="59"/>
    </row>
    <row r="99" spans="1:1" x14ac:dyDescent="0.25">
      <c r="A99" s="59"/>
    </row>
    <row r="100" spans="1:1" x14ac:dyDescent="0.25">
      <c r="A100" s="59"/>
    </row>
    <row r="101" spans="1:1" x14ac:dyDescent="0.25">
      <c r="A101" s="59"/>
    </row>
    <row r="102" spans="1:1" x14ac:dyDescent="0.25">
      <c r="A102" s="59"/>
    </row>
    <row r="103" spans="1:1" x14ac:dyDescent="0.25">
      <c r="A103" s="59"/>
    </row>
    <row r="104" spans="1:1" x14ac:dyDescent="0.25">
      <c r="A104" s="59"/>
    </row>
    <row r="105" spans="1:1" x14ac:dyDescent="0.25">
      <c r="A105" s="59"/>
    </row>
    <row r="106" spans="1:1" x14ac:dyDescent="0.25">
      <c r="A106" s="60"/>
    </row>
    <row r="107" spans="1:1" x14ac:dyDescent="0.25">
      <c r="A107" s="61"/>
    </row>
    <row r="108" spans="1:1" x14ac:dyDescent="0.25">
      <c r="A108" s="60"/>
    </row>
    <row r="111" spans="1:1" x14ac:dyDescent="0.25">
      <c r="A111" s="58"/>
    </row>
    <row r="112" spans="1:1" x14ac:dyDescent="0.25">
      <c r="A112" s="59"/>
    </row>
    <row r="113" spans="1:1" x14ac:dyDescent="0.25">
      <c r="A113" s="59"/>
    </row>
    <row r="114" spans="1:1" x14ac:dyDescent="0.25">
      <c r="A114" s="59"/>
    </row>
    <row r="115" spans="1:1" x14ac:dyDescent="0.25">
      <c r="A115" s="59"/>
    </row>
    <row r="116" spans="1:1" x14ac:dyDescent="0.25">
      <c r="A116" s="59"/>
    </row>
    <row r="117" spans="1:1" x14ac:dyDescent="0.25">
      <c r="A117" s="59"/>
    </row>
    <row r="118" spans="1:1" x14ac:dyDescent="0.25">
      <c r="A118" s="59"/>
    </row>
    <row r="119" spans="1:1" x14ac:dyDescent="0.25">
      <c r="A119" s="59"/>
    </row>
    <row r="120" spans="1:1" x14ac:dyDescent="0.25">
      <c r="A120" s="60"/>
    </row>
    <row r="121" spans="1:1" x14ac:dyDescent="0.25">
      <c r="A121" s="61"/>
    </row>
    <row r="122" spans="1:1" x14ac:dyDescent="0.25">
      <c r="A122" s="60"/>
    </row>
    <row r="125" spans="1:1" x14ac:dyDescent="0.25">
      <c r="A125" s="58"/>
    </row>
    <row r="126" spans="1:1" x14ac:dyDescent="0.25">
      <c r="A126" s="59"/>
    </row>
    <row r="127" spans="1:1" x14ac:dyDescent="0.25">
      <c r="A127" s="59"/>
    </row>
    <row r="128" spans="1:1" x14ac:dyDescent="0.25">
      <c r="A128" s="59"/>
    </row>
    <row r="129" spans="1:1" x14ac:dyDescent="0.25">
      <c r="A129" s="59"/>
    </row>
    <row r="130" spans="1:1" x14ac:dyDescent="0.25">
      <c r="A130" s="59"/>
    </row>
    <row r="131" spans="1:1" x14ac:dyDescent="0.25">
      <c r="A131" s="59"/>
    </row>
    <row r="132" spans="1:1" x14ac:dyDescent="0.25">
      <c r="A132" s="59"/>
    </row>
    <row r="133" spans="1:1" x14ac:dyDescent="0.25">
      <c r="A133" s="59"/>
    </row>
    <row r="134" spans="1:1" x14ac:dyDescent="0.25">
      <c r="A134" s="60"/>
    </row>
    <row r="135" spans="1:1" x14ac:dyDescent="0.25">
      <c r="A135" s="61"/>
    </row>
    <row r="136" spans="1:1" x14ac:dyDescent="0.25">
      <c r="A136" s="60"/>
    </row>
    <row r="139" spans="1:1" x14ac:dyDescent="0.25">
      <c r="A139" s="58"/>
    </row>
    <row r="140" spans="1:1" x14ac:dyDescent="0.25">
      <c r="A140" s="59"/>
    </row>
    <row r="141" spans="1:1" x14ac:dyDescent="0.25">
      <c r="A141" s="59"/>
    </row>
    <row r="142" spans="1:1" x14ac:dyDescent="0.25">
      <c r="A142" s="59"/>
    </row>
    <row r="143" spans="1:1" x14ac:dyDescent="0.25">
      <c r="A143" s="59"/>
    </row>
    <row r="144" spans="1:1" x14ac:dyDescent="0.25">
      <c r="A144" s="59"/>
    </row>
    <row r="145" spans="1:1" x14ac:dyDescent="0.25">
      <c r="A145" s="59"/>
    </row>
    <row r="146" spans="1:1" x14ac:dyDescent="0.25">
      <c r="A146" s="59"/>
    </row>
    <row r="147" spans="1:1" x14ac:dyDescent="0.25">
      <c r="A147" s="59"/>
    </row>
    <row r="148" spans="1:1" x14ac:dyDescent="0.25">
      <c r="A148" s="60"/>
    </row>
    <row r="149" spans="1:1" x14ac:dyDescent="0.25">
      <c r="A149" s="61"/>
    </row>
    <row r="150" spans="1:1" x14ac:dyDescent="0.25">
      <c r="A150" s="60"/>
    </row>
    <row r="153" spans="1:1" x14ac:dyDescent="0.25">
      <c r="A153" s="58"/>
    </row>
    <row r="154" spans="1:1" x14ac:dyDescent="0.25">
      <c r="A154" s="59"/>
    </row>
    <row r="155" spans="1:1" x14ac:dyDescent="0.25">
      <c r="A155" s="59"/>
    </row>
    <row r="156" spans="1:1" x14ac:dyDescent="0.25">
      <c r="A156" s="59"/>
    </row>
    <row r="157" spans="1:1" x14ac:dyDescent="0.25">
      <c r="A157" s="59"/>
    </row>
    <row r="158" spans="1:1" x14ac:dyDescent="0.25">
      <c r="A158" s="59"/>
    </row>
    <row r="159" spans="1:1" x14ac:dyDescent="0.25">
      <c r="A159" s="59"/>
    </row>
    <row r="160" spans="1:1" x14ac:dyDescent="0.25">
      <c r="A160" s="59"/>
    </row>
    <row r="161" spans="1:1" x14ac:dyDescent="0.25">
      <c r="A161" s="59"/>
    </row>
    <row r="162" spans="1:1" x14ac:dyDescent="0.25">
      <c r="A162" s="60"/>
    </row>
    <row r="163" spans="1:1" x14ac:dyDescent="0.25">
      <c r="A163" s="61"/>
    </row>
    <row r="164" spans="1:1" x14ac:dyDescent="0.25">
      <c r="A164" s="60"/>
    </row>
    <row r="167" spans="1:1" x14ac:dyDescent="0.25">
      <c r="A167" s="58"/>
    </row>
    <row r="168" spans="1:1" x14ac:dyDescent="0.25">
      <c r="A168" s="59"/>
    </row>
    <row r="169" spans="1:1" x14ac:dyDescent="0.25">
      <c r="A169" s="59"/>
    </row>
    <row r="170" spans="1:1" x14ac:dyDescent="0.25">
      <c r="A170" s="59"/>
    </row>
    <row r="171" spans="1:1" x14ac:dyDescent="0.25">
      <c r="A171" s="59"/>
    </row>
    <row r="172" spans="1:1" x14ac:dyDescent="0.25">
      <c r="A172" s="59"/>
    </row>
    <row r="173" spans="1:1" x14ac:dyDescent="0.25">
      <c r="A173" s="59"/>
    </row>
    <row r="174" spans="1:1" x14ac:dyDescent="0.25">
      <c r="A174" s="59"/>
    </row>
    <row r="175" spans="1:1" x14ac:dyDescent="0.25">
      <c r="A175" s="59"/>
    </row>
    <row r="176" spans="1:1" x14ac:dyDescent="0.25">
      <c r="A176" s="60"/>
    </row>
    <row r="177" spans="1:1" x14ac:dyDescent="0.25">
      <c r="A177" s="61"/>
    </row>
    <row r="178" spans="1:1" x14ac:dyDescent="0.25">
      <c r="A178" s="60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1EF27E785BEC4E8F3B2505256B27F4" ma:contentTypeVersion="2" ma:contentTypeDescription="Create a new document." ma:contentTypeScope="" ma:versionID="224f2ecd57234e13a586bc66fe2b4bc1">
  <xsd:schema xmlns:xsd="http://www.w3.org/2001/XMLSchema" xmlns:xs="http://www.w3.org/2001/XMLSchema" xmlns:p="http://schemas.microsoft.com/office/2006/metadata/properties" xmlns:ns1="http://schemas.microsoft.com/sharepoint/v3" xmlns:ns2="4d30e77a-6613-410c-aaee-9f6e1fd8795d" targetNamespace="http://schemas.microsoft.com/office/2006/metadata/properties" ma:root="true" ma:fieldsID="817f8e77ff7157784b5b46061b7d6193" ns1:_="" ns2:_="">
    <xsd:import namespace="http://schemas.microsoft.com/sharepoint/v3"/>
    <xsd:import namespace="4d30e77a-6613-410c-aaee-9f6e1fd8795d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30e77a-6613-410c-aaee-9f6e1fd8795d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MigrationSourceURL xmlns="4d30e77a-6613-410c-aaee-9f6e1fd8795d">http://www.co.marion.or.us/nr/rdonlyres/bec67435-6ead-4153-81c8-07321c743ebb/58824/district117sublimity1.xlsx</MigrationSourceURL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37EF05C-948E-4778-8A99-6A6DCC2BD4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75443E9-885E-4E53-A6AE-5184E800DA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d30e77a-6613-410c-aaee-9f6e1fd879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37E3744-71DF-461C-9E2A-6893B5562916}">
  <ds:schemaRefs>
    <ds:schemaRef ds:uri="http://schemas.microsoft.com/office/2006/documentManagement/types"/>
    <ds:schemaRef ds:uri="4d30e77a-6613-410c-aaee-9f6e1fd8795d"/>
    <ds:schemaRef ds:uri="http://schemas.openxmlformats.org/package/2006/metadata/core-properties"/>
    <ds:schemaRef ds:uri="http://purl.org/dc/terms/"/>
    <ds:schemaRef ds:uri="http://purl.org/dc/dcmitype/"/>
    <ds:schemaRef ds:uri="http://www.w3.org/XML/1998/namespace"/>
    <ds:schemaRef ds:uri="http://purl.org/dc/elements/1.1/"/>
    <ds:schemaRef ds:uri="http://schemas.microsoft.com/office/infopath/2007/PartnerControls"/>
    <ds:schemaRef ds:uri="http://schemas.microsoft.com/sharepoint/v3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Total Accounts by Section</vt:lpstr>
      <vt:lpstr>Total Taxes for Distribution</vt:lpstr>
      <vt:lpstr>RMV, M50AV, MAV</vt:lpstr>
      <vt:lpstr>%GAP</vt:lpstr>
      <vt:lpstr>%Gap by Property Class</vt:lpstr>
      <vt:lpstr>Residential</vt:lpstr>
      <vt:lpstr>Farm</vt:lpstr>
      <vt:lpstr>Commercial</vt:lpstr>
      <vt:lpstr>Industrial</vt:lpstr>
      <vt:lpstr>Total Compression</vt:lpstr>
      <vt:lpstr>Exemption Trends</vt:lpstr>
      <vt:lpstr>Exception Value</vt:lpstr>
      <vt:lpstr>Property Class Value Summary</vt:lpstr>
    </vt:vector>
  </TitlesOfParts>
  <Company>Marion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Crouch</dc:creator>
  <cp:lastModifiedBy>John Crouch</cp:lastModifiedBy>
  <dcterms:created xsi:type="dcterms:W3CDTF">2011-12-08T16:14:55Z</dcterms:created>
  <dcterms:modified xsi:type="dcterms:W3CDTF">2020-12-18T21:49:36Z</dcterms:modified>
</cp:coreProperties>
</file>